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CENTRALIZATOR-APM Timis" sheetId="1" r:id="rId1"/>
    <sheet name="Sheet2" sheetId="2" r:id="rId2"/>
    <sheet name="Sheet3" sheetId="3" r:id="rId3"/>
  </sheets>
  <definedNames>
    <definedName name="_xlnm.Print_Area" localSheetId="0">'CENTRALIZATOR-APM Timis'!$A$1:$S$700</definedName>
  </definedNames>
  <calcPr fullCalcOnLoad="1"/>
</workbook>
</file>

<file path=xl/sharedStrings.xml><?xml version="1.0" encoding="utf-8"?>
<sst xmlns="http://schemas.openxmlformats.org/spreadsheetml/2006/main" count="902" uniqueCount="194">
  <si>
    <t xml:space="preserve">Datele proprii de identificare ale autorităţii publice:  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</si>
  <si>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</si>
  <si>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</si>
  <si>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</si>
  <si>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</si>
  <si>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</si>
  <si>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</si>
  <si>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</si>
  <si>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</si>
  <si>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</si>
  <si>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</si>
  <si>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</si>
  <si>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</si>
  <si>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</si>
  <si>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</si>
  <si>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</si>
  <si>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</si>
  <si>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</si>
  <si>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</si>
  <si>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</si>
  <si>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</si>
  <si>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</si>
  <si>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</si>
  <si>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</si>
  <si>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</si>
  <si>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</si>
  <si>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</si>
  <si>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</si>
  <si>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</si>
  <si>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</si>
  <si>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</si>
  <si>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</si>
  <si>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</si>
  <si>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</si>
  <si>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</si>
  <si>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</si>
  <si>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</si>
  <si>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</si>
  <si>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</si>
  <si>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</si>
  <si>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</si>
  <si>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Adresa: Bd. Mihai Viteazul, nr. 32, 300222, Timişoara, Timiş</t>
  </si>
  <si>
    <t>Nr. tel :  +40256491843</t>
  </si>
  <si>
    <t>Nr. Fax:  +40256491798</t>
  </si>
  <si>
    <t xml:space="preserve">Ianuarie      </t>
  </si>
  <si>
    <t>Nr. Fax:  0256-406306</t>
  </si>
  <si>
    <t>Nr. Fax: 0256/293587</t>
  </si>
  <si>
    <t>e-mail: cjtimis@gnm.ro</t>
  </si>
  <si>
    <t>Pag. web:  www.gnm.ro</t>
  </si>
  <si>
    <t>Compartimentul: Directia de Sinteze, Diseminare si Relatii cu Publicul</t>
  </si>
  <si>
    <t>Adresa: Timisoara, str. Victor Babes, nr. 14</t>
  </si>
  <si>
    <t>Nr. tel :  0256 493673</t>
  </si>
  <si>
    <t>Nr. Fax:  0256 400331</t>
  </si>
  <si>
    <t>Pag. web:  www.insse.ro</t>
  </si>
  <si>
    <t>Adresa: Timisoara, Bd. C.D. Loga, nr. 1, cod 300030</t>
  </si>
  <si>
    <t>Datele proprii de identificare ale autorităţii publice:  cod fiscal RO 4527381</t>
  </si>
  <si>
    <t>Compartimentul: Urbanism mediu</t>
  </si>
  <si>
    <t>Adresa: Lugoj, P-ta Victoriei, nr.4</t>
  </si>
  <si>
    <t>Nr. Fax:  0256 350393</t>
  </si>
  <si>
    <t>Pag. web:  www.primarialugoj.ro</t>
  </si>
  <si>
    <t>Compartimentul: Urbanism</t>
  </si>
  <si>
    <t>Nr. tel :  0256 321450</t>
  </si>
  <si>
    <t>Nr. Fax:  0256 321450</t>
  </si>
  <si>
    <t xml:space="preserve">e-mail:   primbuzias@yahoo.com </t>
  </si>
  <si>
    <t>Nr. tel :  0256 399600, 0256 399655</t>
  </si>
  <si>
    <t>Nr. Fax:  0256 399600</t>
  </si>
  <si>
    <t xml:space="preserve">e-mail:   primariaciacova@primariaciacova.ro </t>
  </si>
  <si>
    <t>Pag. web:  www.primariaciacova.ro</t>
  </si>
  <si>
    <t>Adresa: 305200, Deta, str. Victoriei, nr. 32</t>
  </si>
  <si>
    <t>Nr. tel :  0256 390466</t>
  </si>
  <si>
    <t>Nr. Fax:  0256 390511</t>
  </si>
  <si>
    <t>Datele proprii de identificare ale autorităţii publice:  cod fiscal 2509958</t>
  </si>
  <si>
    <t>Compartimentul: Administratie publica</t>
  </si>
  <si>
    <t>Adresa: Faget, Calea Lugojului, nr. 25</t>
  </si>
  <si>
    <t>Nr. tel :  0256 320494</t>
  </si>
  <si>
    <t>Nr. Fax:  0256 320611</t>
  </si>
  <si>
    <t xml:space="preserve">e-mail: plfaget@online.ro </t>
  </si>
  <si>
    <t>Pag. web:  www.faget.online.ro</t>
  </si>
  <si>
    <t>Persoană de contact:  Dorel Careja</t>
  </si>
  <si>
    <t>Adresa: Jimbolia, str. Tudor Vladimirescu, nr. 81</t>
  </si>
  <si>
    <t>Nr. tel : 0256-360770</t>
  </si>
  <si>
    <t>Nr. Fax: 0256-360784</t>
  </si>
  <si>
    <t>Pag. web:  www.primariarecas.ro</t>
  </si>
  <si>
    <t>Adresa: Sânnicolau Mare, str. Republicii, nr. 15, cod postal 305600</t>
  </si>
  <si>
    <t>Nr. tel :  0256 370366</t>
  </si>
  <si>
    <t>Nr. Fax:  0256 370350</t>
  </si>
  <si>
    <t xml:space="preserve">e-mail:   primariasm@rdstm.ro </t>
  </si>
  <si>
    <t>Persoană de contact:  Bogdan Homorodean</t>
  </si>
  <si>
    <t>Adresa:  str. Liviu Rebreanu  nr.18-18A</t>
  </si>
  <si>
    <t>Nr. tel :   0256 491795</t>
  </si>
  <si>
    <t>Nr. tel :  0256 491795</t>
  </si>
  <si>
    <t>Nr. Fax:   0256 246594</t>
  </si>
  <si>
    <t>Persoană de contact:  Consilier Georgeta Titan</t>
  </si>
  <si>
    <t>Nr. Fax:  0256 201005</t>
  </si>
  <si>
    <t xml:space="preserve">e-mail:   office@apmtm.anpm.ro </t>
  </si>
  <si>
    <t>Persoană de contact: ing. Valeria Pavel</t>
  </si>
  <si>
    <t>e-mail:  valeria.pavel@cjtimis.ro</t>
  </si>
  <si>
    <t>Compartimentul: Monitorizare si Laboratoare</t>
  </si>
  <si>
    <t xml:space="preserve">e-mail:   iosana.martanov@timis.insse.ro </t>
  </si>
  <si>
    <t>Persoană de contact: Iosana Martinov</t>
  </si>
  <si>
    <t xml:space="preserve">Pag. web:  www.primariatm.ro </t>
  </si>
  <si>
    <t>Persoană de contact:  Sorina Neaga</t>
  </si>
  <si>
    <t>e-mail:   sorina.neaga@dab.rowater.ro</t>
  </si>
  <si>
    <t>Pag. web:  www.rowater.ro/dabanat</t>
  </si>
  <si>
    <t xml:space="preserve">Biroul: Relatii cu presa </t>
  </si>
  <si>
    <t>Anul de raportare 2018</t>
  </si>
  <si>
    <t>TOTALUL SOLICITĂRILOR LA NIVEL DE AUTORITATE ÎN ANUL 2018</t>
  </si>
  <si>
    <t>TOTALUL SOLICITĂRILOR LA NIVEL DE REGIUNE ÎN ANUL 2018</t>
  </si>
  <si>
    <t>TOTALUL SOLICITĂRILOR LA NIVEL DE JUDEŢ / REGIUNE ÎN ANUL 2018</t>
  </si>
  <si>
    <t>iunie</t>
  </si>
  <si>
    <t>Datele proprii de identificare ale autorităţii publice:  CUI 4605536</t>
  </si>
  <si>
    <t xml:space="preserve">Pag. web:  www.apmtm.anpm.ro </t>
  </si>
  <si>
    <t>Pag. web:  www.dsptimis.ro</t>
  </si>
  <si>
    <t>Compartimentul: Directia de Mediu</t>
  </si>
  <si>
    <t>Nr. tel :  0256 408366</t>
  </si>
  <si>
    <t>e-mail:   victor.birda@primariatm.ro</t>
  </si>
  <si>
    <t>Persoană de contact:  Consilier Victor Birda</t>
  </si>
  <si>
    <t>Datele proprii de identificare ale autorităţii publice:  CIF 23886284</t>
  </si>
  <si>
    <t xml:space="preserve">Pag. web: www.cjtimis.ro </t>
  </si>
  <si>
    <t>e-mail:  erzsi.barna @jimbolia.ro</t>
  </si>
  <si>
    <t>Pag. web:  www. jimbolia.ro</t>
  </si>
  <si>
    <t>Persoană de contact: Barna Erzsebet</t>
  </si>
  <si>
    <t>Nr. tel : 0256-406415</t>
  </si>
  <si>
    <t>Datele proprii de identificare ale autorităţii publice:  CIF 2502763</t>
  </si>
  <si>
    <t>Datele proprii de identificare ale autorităţii publice: 2502534</t>
  </si>
  <si>
    <t>Pag. web:  www.primariabuzias.ro</t>
  </si>
  <si>
    <t>Compartimentul: Serviciu Urbanism, Dezvoltare, Cadastru, Mediu și  Investiții</t>
  </si>
  <si>
    <t>Persoană de contact:  Baic Petru</t>
  </si>
  <si>
    <t>Nr. tel : 0256/219892</t>
  </si>
  <si>
    <t xml:space="preserve">Datele proprii de identificare ale autorităţii publice:  C.U.I.  435809 </t>
  </si>
  <si>
    <t>Autoritatea publică: Judetul Timiş, centralizare</t>
  </si>
  <si>
    <t>Nr. tel : 0256 351441, 0256 352240</t>
  </si>
  <si>
    <t xml:space="preserve">e-mail: mediu@primarialugoj.ro </t>
  </si>
  <si>
    <t xml:space="preserve">Persoană de contact:  Bot iuliana Cristina </t>
  </si>
  <si>
    <t>Datele proprii de identificare ale autorităţii publice: CUI 2503378</t>
  </si>
  <si>
    <t>e-mail:   primaria_deta@net69.ro, mirel.petrican@detatm.ro</t>
  </si>
  <si>
    <t>Pag. web:  http://www.detatm.ro/</t>
  </si>
  <si>
    <t>Persoană de contact:  Petrican Mirel</t>
  </si>
  <si>
    <t>Nr. tel :    0256/272750</t>
  </si>
  <si>
    <t>Nr. Fax:    0256/494667</t>
  </si>
  <si>
    <t>e-mail: mediu@dsptimis.ro, medicinamunciidsptimis@yahoo.com</t>
  </si>
  <si>
    <t>Persoana de contact: Dr. Muntean Calin, Dr. Grec Rodica, Dr. Verman Georgeta</t>
  </si>
  <si>
    <t>4.  Autoritatea publică: CONSILIUL JUDEȚEAN TIMIȘ</t>
  </si>
  <si>
    <t>Compartimentul: MEDIU ȘI ENERGII NECONVENȚIONALE</t>
  </si>
  <si>
    <t>Adresa: TIMIȘOARA, Bd. Revoluției de la 1989, nr.17</t>
  </si>
  <si>
    <t>Compartimentul - Serviciul COMISARIAT JUD. TIMIŞ</t>
  </si>
  <si>
    <t>Adresa: Timişoara, str. Carei, nr. 9 D</t>
  </si>
  <si>
    <t xml:space="preserve"> 10.  Autoritatea publică - Primăria Buziaş</t>
  </si>
  <si>
    <t>Adresa: Buzias, STR. Principală, Nr. 16</t>
  </si>
  <si>
    <t>Persoană de contact: Ştef Ionel</t>
  </si>
  <si>
    <t>11.  Autoritatea publică - Primăria Ciacova</t>
  </si>
  <si>
    <t>Adresa: Ciacova, Piata Cetăţii, nr. 8, cod 307110</t>
  </si>
  <si>
    <t>12.  Autoritatea publică - Primăria Deta</t>
  </si>
  <si>
    <t>14.  Autoritatea publică - PRIMĂRIA JIMBOLIA</t>
  </si>
  <si>
    <t>15.  Autoritatea publică - PRIMĂRIA RECAŞ</t>
  </si>
  <si>
    <t>16.  Autoritatea publică - Primăria Sânnicolau Mare</t>
  </si>
  <si>
    <t>Adresa: str. Liviu Rebreanu  nr. 18-18A</t>
  </si>
  <si>
    <t>Compartimentul: Evaluare Factorilor de Risc din Mediu de Viaţă şi Muncă</t>
  </si>
  <si>
    <t>Adresa: Timişoara, Str. V Babeș, nr 18</t>
  </si>
  <si>
    <t>Compartimentul: Relaţii Publice şi Tehnologia Informaţiei</t>
  </si>
  <si>
    <t>1.  Autoritatea publică:   APM Timis</t>
  </si>
  <si>
    <t>3.  Autoritatea publică: Administraţia Naţională Apele Române - Administratia Bazinala de Apa Banat</t>
  </si>
  <si>
    <t>6.  Autoritatea publică - Direcţia Sanitar Veterinară şi pentru Siguranţa Alimentelor Timiş</t>
  </si>
  <si>
    <t>Adresa: Timişoara, Str. Surorile Martir Caceu, nr. 4</t>
  </si>
  <si>
    <t xml:space="preserve"> 7.  Autoritatea publică - Direcţia Regionala de Statistică Timiş</t>
  </si>
  <si>
    <t xml:space="preserve"> 8.  Autoritatea publică-  Primăria Municipiului Timisoara</t>
  </si>
  <si>
    <t xml:space="preserve"> 9.  Autoritatea publică - Primăria Municipiului Lugoj</t>
  </si>
  <si>
    <t>13.  Autoritatea publică - Primăria Faget</t>
  </si>
  <si>
    <t>Nr. tel :  0256 204911</t>
  </si>
  <si>
    <t>Nr. fax :  0256 204911</t>
  </si>
  <si>
    <t>e-mail:   office-timis@ansvsa.ro</t>
  </si>
  <si>
    <t>Pag. web:  www.ansvsa.ro</t>
  </si>
  <si>
    <t>Persoană de contact:  Dr. BLAJ FLORIN</t>
  </si>
  <si>
    <t>Compartimentul: Control Oficial Sănătate Animală</t>
  </si>
  <si>
    <t xml:space="preserve">Datele proprii de identificare ale autorităţii publice: </t>
  </si>
  <si>
    <t>Datele proprii de identificare ale autorităţii publice: CIF 14756536</t>
  </si>
  <si>
    <t xml:space="preserve">Nr. Fax:  </t>
  </si>
  <si>
    <t>5.  Autoritatea publică: Garda Nationala de Mediu- Comisariat Judetean Timis</t>
  </si>
  <si>
    <t>Datele proprii de identificare ale autorităţii publice: CIF 15378153</t>
  </si>
  <si>
    <t>Persoană de contact: Marin Daniela, tel. 0745666194</t>
  </si>
  <si>
    <t>Compartimentul: Urbanism, Constructii, Patrimoniu si Protectia Mediului</t>
  </si>
  <si>
    <t>Adresa: Calea Timişoarei nr. 86</t>
  </si>
  <si>
    <t>Nr. tel : 0256-177278</t>
  </si>
  <si>
    <t>Nr. Fax: 0256-177279</t>
  </si>
  <si>
    <t>e-mail: contact@primariarecas.ro</t>
  </si>
  <si>
    <t>Persoană de contact:  Carcea Constantin - viceprimar, tel. 0741688449</t>
  </si>
  <si>
    <t>Datele proprii de identificare ale autorităţii publice:  CIF 2512589</t>
  </si>
  <si>
    <t>Datele proprii de identificare ale autorităţii publice: CIF 4358177</t>
  </si>
  <si>
    <t>Datele proprii de identificare ale autorităţii publice: CIF 4548554</t>
  </si>
  <si>
    <t>Pag. web: www.sannicolau-mare.ro</t>
  </si>
  <si>
    <t>Compartimentul: Administrativ - Protecţia Mediului</t>
  </si>
  <si>
    <t>Persoană de contact:  consilier Georgiana Mladin</t>
  </si>
  <si>
    <t>2.  Autoritatea publică:  Direcţia de Sănătate Publică  a Judeţului Timiş</t>
  </si>
  <si>
    <t>Cod fiscal :    11292024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</si>
</sst>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6"/>
      <name val="Arial"/>
      <family val="2"/>
    </font>
    <font>
      <sz val="8"/>
      <color indexed="40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060"/>
      <name val="Arial"/>
      <family val="2"/>
    </font>
    <font>
      <sz val="8"/>
      <color rgb="FF00B0F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/>
      <protection/>
    </xf>
    <xf numFmtId="0" fontId="4" fillId="0" borderId="11" xfId="60" applyFont="1" applyBorder="1">
      <alignment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60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60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34" borderId="11" xfId="60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4" fillId="34" borderId="11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57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5" fillId="0" borderId="13" xfId="57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59" applyFont="1" applyBorder="1" applyAlignment="1">
      <alignment horizontal="left" wrapText="1"/>
      <protection/>
    </xf>
    <xf numFmtId="0" fontId="3" fillId="0" borderId="21" xfId="59" applyFont="1" applyBorder="1" applyAlignment="1">
      <alignment horizontal="left" wrapText="1"/>
      <protection/>
    </xf>
    <xf numFmtId="0" fontId="3" fillId="0" borderId="22" xfId="59" applyFont="1" applyBorder="1" applyAlignment="1">
      <alignment horizontal="left" wrapText="1"/>
      <protection/>
    </xf>
    <xf numFmtId="0" fontId="3" fillId="0" borderId="14" xfId="59" applyFont="1" applyBorder="1" applyAlignment="1">
      <alignment horizontal="left" wrapText="1"/>
      <protection/>
    </xf>
    <xf numFmtId="0" fontId="3" fillId="0" borderId="0" xfId="59" applyFont="1" applyBorder="1" applyAlignment="1">
      <alignment horizontal="left" wrapText="1"/>
      <protection/>
    </xf>
    <xf numFmtId="0" fontId="3" fillId="0" borderId="15" xfId="59" applyFont="1" applyBorder="1" applyAlignment="1">
      <alignment horizontal="left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33" xfId="60" applyFont="1" applyBorder="1" applyAlignment="1">
      <alignment horizontal="left"/>
      <protection/>
    </xf>
    <xf numFmtId="0" fontId="3" fillId="0" borderId="34" xfId="60" applyFont="1" applyBorder="1" applyAlignment="1">
      <alignment horizontal="left"/>
      <protection/>
    </xf>
    <xf numFmtId="0" fontId="3" fillId="0" borderId="35" xfId="60" applyFont="1" applyBorder="1" applyAlignment="1">
      <alignment horizontal="left"/>
      <protection/>
    </xf>
    <xf numFmtId="0" fontId="3" fillId="0" borderId="36" xfId="60" applyFont="1" applyBorder="1" applyAlignment="1">
      <alignment horizontal="left"/>
      <protection/>
    </xf>
    <xf numFmtId="0" fontId="3" fillId="0" borderId="0" xfId="60" applyFont="1" applyBorder="1" applyAlignment="1">
      <alignment horizontal="left"/>
      <protection/>
    </xf>
    <xf numFmtId="0" fontId="3" fillId="0" borderId="37" xfId="60" applyFont="1" applyBorder="1" applyAlignment="1">
      <alignment horizontal="left"/>
      <protection/>
    </xf>
    <xf numFmtId="0" fontId="3" fillId="0" borderId="38" xfId="60" applyFont="1" applyBorder="1" applyAlignment="1">
      <alignment horizontal="left"/>
      <protection/>
    </xf>
    <xf numFmtId="0" fontId="3" fillId="0" borderId="39" xfId="60" applyFont="1" applyBorder="1" applyAlignment="1">
      <alignment horizontal="left"/>
      <protection/>
    </xf>
    <xf numFmtId="0" fontId="3" fillId="0" borderId="40" xfId="60" applyFont="1" applyBorder="1" applyAlignment="1">
      <alignment horizontal="left"/>
      <protection/>
    </xf>
    <xf numFmtId="0" fontId="3" fillId="0" borderId="41" xfId="60" applyFont="1" applyBorder="1" applyAlignment="1">
      <alignment horizontal="left"/>
      <protection/>
    </xf>
    <xf numFmtId="0" fontId="3" fillId="0" borderId="42" xfId="60" applyFont="1" applyBorder="1" applyAlignment="1">
      <alignment horizontal="left"/>
      <protection/>
    </xf>
    <xf numFmtId="0" fontId="3" fillId="0" borderId="43" xfId="60" applyFont="1" applyBorder="1" applyAlignment="1">
      <alignment horizontal="left"/>
      <protection/>
    </xf>
    <xf numFmtId="0" fontId="3" fillId="0" borderId="41" xfId="60" applyFont="1" applyBorder="1" applyAlignment="1">
      <alignment horizontal="center"/>
      <protection/>
    </xf>
    <xf numFmtId="0" fontId="3" fillId="0" borderId="42" xfId="60" applyFont="1" applyBorder="1" applyAlignment="1">
      <alignment horizontal="center"/>
      <protection/>
    </xf>
    <xf numFmtId="0" fontId="3" fillId="0" borderId="43" xfId="60" applyFont="1" applyBorder="1" applyAlignment="1">
      <alignment horizontal="center"/>
      <protection/>
    </xf>
    <xf numFmtId="0" fontId="3" fillId="0" borderId="44" xfId="60" applyFont="1" applyBorder="1" applyAlignment="1">
      <alignment horizontal="left" wrapText="1"/>
      <protection/>
    </xf>
    <xf numFmtId="0" fontId="3" fillId="0" borderId="26" xfId="60" applyFont="1" applyBorder="1" applyAlignment="1">
      <alignment horizontal="left"/>
      <protection/>
    </xf>
    <xf numFmtId="0" fontId="3" fillId="0" borderId="26" xfId="60" applyFont="1" applyBorder="1" applyAlignment="1">
      <alignment horizontal="left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wrapText="1"/>
      <protection/>
    </xf>
    <xf numFmtId="0" fontId="3" fillId="0" borderId="11" xfId="60" applyFont="1" applyBorder="1" applyAlignment="1">
      <alignment horizontal="left"/>
      <protection/>
    </xf>
    <xf numFmtId="0" fontId="3" fillId="0" borderId="10" xfId="60" applyFont="1" applyBorder="1" applyAlignment="1">
      <alignment horizontal="left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35" borderId="44" xfId="60" applyFont="1" applyFill="1" applyBorder="1" applyAlignment="1">
      <alignment horizontal="left" wrapText="1"/>
      <protection/>
    </xf>
    <xf numFmtId="0" fontId="3" fillId="35" borderId="26" xfId="60" applyFont="1" applyFill="1" applyBorder="1" applyAlignment="1">
      <alignment horizontal="left"/>
      <protection/>
    </xf>
    <xf numFmtId="0" fontId="3" fillId="0" borderId="10" xfId="60" applyFont="1" applyBorder="1" applyAlignment="1">
      <alignment horizontal="left"/>
      <protection/>
    </xf>
    <xf numFmtId="0" fontId="3" fillId="0" borderId="11" xfId="60" applyFont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jtimis@gnm.ro" TargetMode="External" /><Relationship Id="rId2" Type="http://schemas.openxmlformats.org/officeDocument/2006/relationships/hyperlink" Target="mailto:cjtimis@gnm.r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0"/>
  <sheetViews>
    <sheetView tabSelected="1" zoomScalePageLayoutView="0" workbookViewId="0" topLeftCell="A1">
      <selection activeCell="A457" sqref="A457:IV457"/>
    </sheetView>
  </sheetViews>
  <sheetFormatPr defaultColWidth="9.140625" defaultRowHeight="12.75"/>
  <cols>
    <col min="2" max="2" width="7.57421875" style="0" customWidth="1"/>
    <col min="4" max="4" width="7.8515625" style="0" customWidth="1"/>
    <col min="5" max="5" width="6.8515625" style="0" customWidth="1"/>
    <col min="6" max="6" width="6.421875" style="0" customWidth="1"/>
    <col min="7" max="7" width="6.57421875" style="0" customWidth="1"/>
    <col min="8" max="8" width="5.7109375" style="0" customWidth="1"/>
    <col min="9" max="9" width="7.421875" style="0" customWidth="1"/>
    <col min="10" max="10" width="6.57421875" style="0" customWidth="1"/>
    <col min="11" max="11" width="7.421875" style="0" customWidth="1"/>
    <col min="12" max="12" width="6.00390625" style="0" customWidth="1"/>
    <col min="13" max="13" width="7.7109375" style="0" customWidth="1"/>
    <col min="14" max="14" width="7.57421875" style="0" customWidth="1"/>
    <col min="15" max="17" width="6.421875" style="0" customWidth="1"/>
    <col min="18" max="18" width="7.421875" style="0" customWidth="1"/>
    <col min="19" max="19" width="7.28125" style="0" customWidth="1"/>
  </cols>
  <sheetData>
    <row r="1" spans="1:19" s="31" customFormat="1" ht="11.25">
      <c r="A1" s="110" t="s">
        <v>130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31" customFormat="1" ht="11.25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31" customFormat="1" ht="11.25">
      <c r="A3" s="104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s="31" customFormat="1" ht="11.25">
      <c r="A4" s="104" t="s">
        <v>97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s="31" customFormat="1" ht="11.25">
      <c r="A5" s="104" t="s">
        <v>88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31" customFormat="1" ht="11.25">
      <c r="A6" s="104" t="s">
        <v>89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s="31" customFormat="1" ht="11.25">
      <c r="A7" s="104" t="s">
        <v>91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s="31" customFormat="1" ht="11.25">
      <c r="A8" s="104" t="s">
        <v>94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19" s="31" customFormat="1" ht="11.25">
      <c r="A9" s="104" t="s">
        <v>111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s="31" customFormat="1" ht="11.25">
      <c r="A10" s="108" t="s">
        <v>191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s="31" customFormat="1" ht="33.75" customHeight="1">
      <c r="A11" s="86" t="s">
        <v>1</v>
      </c>
      <c r="B11" s="86"/>
      <c r="C11" s="86"/>
      <c r="D11" s="86" t="s">
        <v>2</v>
      </c>
      <c r="E11" s="86"/>
      <c r="F11" s="86" t="s">
        <v>3</v>
      </c>
      <c r="G11" s="86"/>
      <c r="H11" s="86"/>
      <c r="I11" s="86" t="s">
        <v>4</v>
      </c>
      <c r="J11" s="86"/>
      <c r="K11" s="105" t="s">
        <v>5</v>
      </c>
      <c r="L11" s="105"/>
      <c r="M11" s="105"/>
      <c r="N11" s="105"/>
      <c r="O11" s="109" t="s">
        <v>6</v>
      </c>
      <c r="P11" s="109"/>
      <c r="Q11" s="109"/>
      <c r="R11" s="86" t="s">
        <v>7</v>
      </c>
      <c r="S11" s="86"/>
    </row>
    <row r="12" spans="1:19" s="31" customFormat="1" ht="69.75" customHeight="1">
      <c r="A12" s="105" t="s">
        <v>8</v>
      </c>
      <c r="B12" s="105" t="s">
        <v>9</v>
      </c>
      <c r="C12" s="106" t="s">
        <v>10</v>
      </c>
      <c r="D12" s="105" t="s">
        <v>11</v>
      </c>
      <c r="E12" s="105" t="s">
        <v>12</v>
      </c>
      <c r="F12" s="105" t="s">
        <v>13</v>
      </c>
      <c r="G12" s="105"/>
      <c r="H12" s="105"/>
      <c r="I12" s="105" t="s">
        <v>14</v>
      </c>
      <c r="J12" s="105" t="s">
        <v>15</v>
      </c>
      <c r="K12" s="105" t="s">
        <v>16</v>
      </c>
      <c r="L12" s="105"/>
      <c r="M12" s="105" t="s">
        <v>17</v>
      </c>
      <c r="N12" s="105"/>
      <c r="O12" s="105" t="s">
        <v>18</v>
      </c>
      <c r="P12" s="105" t="s">
        <v>19</v>
      </c>
      <c r="Q12" s="105" t="s">
        <v>20</v>
      </c>
      <c r="R12" s="105" t="s">
        <v>21</v>
      </c>
      <c r="S12" s="105" t="s">
        <v>22</v>
      </c>
    </row>
    <row r="13" spans="1:19" s="31" customFormat="1" ht="45">
      <c r="A13" s="105"/>
      <c r="B13" s="105"/>
      <c r="C13" s="106"/>
      <c r="D13" s="105"/>
      <c r="E13" s="105"/>
      <c r="F13" s="1" t="s">
        <v>23</v>
      </c>
      <c r="G13" s="1" t="s">
        <v>24</v>
      </c>
      <c r="H13" s="1" t="s">
        <v>25</v>
      </c>
      <c r="I13" s="105"/>
      <c r="J13" s="105"/>
      <c r="K13" s="2" t="s">
        <v>26</v>
      </c>
      <c r="L13" s="2" t="s">
        <v>27</v>
      </c>
      <c r="M13" s="2" t="s">
        <v>28</v>
      </c>
      <c r="N13" s="2" t="s">
        <v>27</v>
      </c>
      <c r="O13" s="105"/>
      <c r="P13" s="105"/>
      <c r="Q13" s="105"/>
      <c r="R13" s="105"/>
      <c r="S13" s="105"/>
    </row>
    <row r="14" spans="1:19" s="31" customFormat="1" ht="11.25">
      <c r="A14" s="107" t="s">
        <v>29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s="31" customFormat="1" ht="11.25">
      <c r="A15" s="3">
        <f>A57+A100+A141+A182+A223+A264+A305+A346+A387+A428+A469+A510+A551+A592+A633+A674</f>
        <v>137</v>
      </c>
      <c r="B15" s="3">
        <f>B57+B100+B141+B182+B223+B264+B305+B346+B387+B428+B469+B510+B551+B592+B633+B674</f>
        <v>303</v>
      </c>
      <c r="C15" s="3">
        <f>C57+C100+C141+C182+C223+C264+C305+C346+C387+C428+C469+C510+C551+C592+C633+C674</f>
        <v>440</v>
      </c>
      <c r="D15" s="3">
        <f>D57+D100+D141+D182+D223+D264+D305+D346+D387+D428+D469+D510+D551+D592+D633+D674</f>
        <v>90</v>
      </c>
      <c r="E15" s="3">
        <f>E57+E100+E141+E182+E223+E264+E305+E346+E387+E428+E469+E510+E551+E592+E633+E674</f>
        <v>350</v>
      </c>
      <c r="F15" s="3">
        <f>F57+F100+F141+F182+F223+F264+F305+F346+F387+F428+F469+F510+F551+F592+F633+F674</f>
        <v>346</v>
      </c>
      <c r="G15" s="3">
        <f>G57+G100+G141+G182+G223+G264+G305+G346+G387+G428+G469+G510+G551+G592+G633+G674</f>
        <v>94</v>
      </c>
      <c r="H15" s="3">
        <f>H57+H100+H141+H182+H223+H264+H305+H346+H387+H428+H469+H510+H551+H592+H633+H674</f>
        <v>0</v>
      </c>
      <c r="I15" s="3">
        <f>I57+I100+I141+I182+I223+I264+I305+I346+I387+I428+I469+I510+I551+I592+I633+I674</f>
        <v>440</v>
      </c>
      <c r="J15" s="3">
        <f>J57+J100+J141+J182+J223+J264+J305+J346+J387+J428+J469+J510+J551+J592+J633+J674</f>
        <v>0</v>
      </c>
      <c r="K15" s="3">
        <f>K57+K100+K141+K182+K223+K264+K305+K346+K387+K428+K469+K510+K551+K592+K633+K674</f>
        <v>0</v>
      </c>
      <c r="L15" s="3">
        <f>L57+L100+L141+L182+L223+L264+L305+L346+L387+L428+L469+L510+L551+L592+L633+L674</f>
        <v>0</v>
      </c>
      <c r="M15" s="3">
        <f>M57+M100+M141+M182+M223+M264+M305+M346+M387+M428+M469+M510+M551+M592+M633+M674</f>
        <v>0</v>
      </c>
      <c r="N15" s="3">
        <f>N57+N100+N141+N182+N223+N264+N305+N346+N387+N428+N469+N510+N551+N592+N633+N674</f>
        <v>0</v>
      </c>
      <c r="O15" s="3">
        <f>O57+O100+O141+O182+O223+O264+O305+O346+O387+O428+O469+O510+O551+O592+O633+O674</f>
        <v>423</v>
      </c>
      <c r="P15" s="3">
        <f>P57+P100+P141+P182+P223+P264+P305+P346+P387+P428+P469+P510+P551+P592+P633+P674</f>
        <v>3</v>
      </c>
      <c r="Q15" s="3">
        <f>Q57+Q100+Q141+Q182+Q223+Q264+Q305+Q346+Q387+Q428+Q469+Q510+Q551+Q592+Q633+Q674</f>
        <v>14</v>
      </c>
      <c r="R15" s="3">
        <f>R57+R100+R141+R182+R223+R264+R305+R346+R387+R428+R469+R510+R551+R592+R633+R674</f>
        <v>0</v>
      </c>
      <c r="S15" s="3">
        <f>S57+S100+S141+S182+S223+S264+S305+S346+S387+S428+S469+S510+S551+S592+S633+S674</f>
        <v>0</v>
      </c>
    </row>
    <row r="16" spans="1:19" s="31" customFormat="1" ht="11.25">
      <c r="A16" s="107" t="s">
        <v>30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s="31" customFormat="1" ht="11.25">
      <c r="A17" s="3">
        <f>A59+A102+A143+A184+A225+A266+A307+A348+A389+A430+A471+A512+A553+A594+A635+A676</f>
        <v>194</v>
      </c>
      <c r="B17" s="3">
        <f>B59+B102+B143+B184+B225+B266+B307+B348+B389+B430+B471+B512+B553+B594+B635+B676</f>
        <v>232</v>
      </c>
      <c r="C17" s="3">
        <f>C59+C102+C143+C184+C225+C266+C307+C348+C389+C430+C471+C512+C553+C594+C635+C676</f>
        <v>498</v>
      </c>
      <c r="D17" s="3">
        <f>D59+D102+D143+D184+D225+D266+D307+D348+D389+D430+D471+D512+D553+D594+D635+D676</f>
        <v>80</v>
      </c>
      <c r="E17" s="3">
        <f>E59+E102+E143+E184+E225+E266+E307+E348+E389+E430+E471+E512+E553+E594+E635+E676</f>
        <v>227</v>
      </c>
      <c r="F17" s="3">
        <f>F59+F102+F143+F184+F225+F266+F307+F348+F389+F430+F471+F512+F553+F594+F635+F676</f>
        <v>400</v>
      </c>
      <c r="G17" s="3">
        <f>G59+G102+G143+G184+G225+G266+G307+G348+G389+G430+G471+G512+G553+G594+G635+G676</f>
        <v>98</v>
      </c>
      <c r="H17" s="3">
        <f>H59+H102+H143+H184+H225+H266+H307+H348+H389+H430+H471+H512+H553+H594+H635+H676</f>
        <v>0</v>
      </c>
      <c r="I17" s="3">
        <f>I59+I102+I143+I184+I225+I266+I307+I348+I389+I430+I471+I512+I553+I594+I635+I676</f>
        <v>498</v>
      </c>
      <c r="J17" s="3">
        <f>J59+J102+J143+J184+J225+J266+J307+J348+J389+J430+J471+J512+J553+J594+J635+J676</f>
        <v>0</v>
      </c>
      <c r="K17" s="3">
        <f>K59+K102+K143+K184+K225+K266+K307+K348+K389+K430+K471+K512+K553+K594+K635+K676</f>
        <v>0</v>
      </c>
      <c r="L17" s="3">
        <f>L59+L102+L143+L184+L225+L266+L307+L348+L389+L430+L471+L512+L553+L594+L635+L676</f>
        <v>0</v>
      </c>
      <c r="M17" s="3">
        <f>M59+M102+M143+M184+M225+M266+M307+M348+M389+M430+M471+M512+M553+M594+M635+M676</f>
        <v>0</v>
      </c>
      <c r="N17" s="3">
        <f>N59+N102+N143+N184+N225+N266+N307+N348+N389+N430+N471+N512+N553+N594+N635+N676</f>
        <v>0</v>
      </c>
      <c r="O17" s="3">
        <f>O59+O102+O143+O184+O225+O266+O307+O348+O389+O430+O471+O512+O553+O594+O635+O676</f>
        <v>481</v>
      </c>
      <c r="P17" s="3">
        <f>P59+P102+P143+P184+P225+P266+P307+P348+P389+P430+P471+P512+P553+P594+P635+P676</f>
        <v>3</v>
      </c>
      <c r="Q17" s="3">
        <f>Q59+Q102+Q143+Q184+Q225+Q266+Q307+Q348+Q389+Q430+Q471+Q512+Q553+Q594+Q635+Q676</f>
        <v>14</v>
      </c>
      <c r="R17" s="3">
        <f>R59+R102+R143+R184+R225+R266+R307+R348+R389+R430+R471+R512+R553+R594+R635+R676</f>
        <v>0</v>
      </c>
      <c r="S17" s="3">
        <f>S59+S102+S143+S184+S225+S266+S307+S348+S389+S430+S471+S512+S553+S594+S635+S676</f>
        <v>0</v>
      </c>
    </row>
    <row r="18" spans="1:19" s="31" customFormat="1" ht="11.25">
      <c r="A18" s="107" t="s">
        <v>31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s="31" customFormat="1" ht="11.25">
      <c r="A19" s="3">
        <f>A61+A104+A145+A186+A227+A268+A309+A350+A391+A432+A473+A514+A555+A596+A637+A678</f>
        <v>233</v>
      </c>
      <c r="B19" s="3">
        <f>B61+B104+B145+B186+B227+B268+B309+B350+B391+B432+B473+B514+B555+B596+B637+B678</f>
        <v>516</v>
      </c>
      <c r="C19" s="3">
        <f>C61+C104+C145+C186+C227+C268+C309+C350+C391+C432+C473+C514+C555+C596+C637+C678</f>
        <v>749</v>
      </c>
      <c r="D19" s="3">
        <f>D61+D104+D145+D186+D227+D268+D309+D350+D391+D432+D473+D514+D555+D596+D637+D678</f>
        <v>235</v>
      </c>
      <c r="E19" s="3">
        <f>E61+E104+E145+E186+E227+E268+E309+E350+E391+E432+E473+E514+E555+E596+E637+E678</f>
        <v>261</v>
      </c>
      <c r="F19" s="3">
        <f>F61+F104+F145+F186+F227+F268+F309+F350+F391+F432+F473+F514+F555+F596+F637+F678</f>
        <v>477</v>
      </c>
      <c r="G19" s="3">
        <f>G61+G104+G145+G186+G227+G268+G309+G350+G391+G432+G473+G514+G555+G596+G637+G678</f>
        <v>272</v>
      </c>
      <c r="H19" s="3">
        <f>H61+H104+H145+H186+H227+H268+H309+H350+H391+H432+H473+H514+H555+H596+H637+H678</f>
        <v>0</v>
      </c>
      <c r="I19" s="3">
        <f>I61+I104+I145+I186+I227+I268+I309+I350+I391+I432+I473+I514+I555+I596+I637+I678</f>
        <v>749</v>
      </c>
      <c r="J19" s="3">
        <f>J61+J104+J145+J186+J227+J268+J309+J350+J391+J432+J473+J514+J555+J596+J637+J678</f>
        <v>0</v>
      </c>
      <c r="K19" s="3">
        <f>K61+K104+K145+K186+K227+K268+K309+K350+K391+K432+K473+K514+K555+K596+K637+K678</f>
        <v>0</v>
      </c>
      <c r="L19" s="3">
        <f>L61+L104+L145+L186+L227+L268+L309+L350+L391+L432+L473+L514+L555+L596+L637+L678</f>
        <v>0</v>
      </c>
      <c r="M19" s="3">
        <f>M61+M104+M145+M186+M227+M268+M309+M350+M391+M432+M473+M514+M555+M596+M637+M678</f>
        <v>0</v>
      </c>
      <c r="N19" s="3">
        <f>N61+N104+N145+N186+N227+N268+N309+N350+N391+N432+N473+N514+N555+N596+N637+N678</f>
        <v>0</v>
      </c>
      <c r="O19" s="3">
        <f>O61+O104+O145+O186+O227+O268+O309+O350+O391+O432+O473+O514+O555+O596+O637+O678</f>
        <v>734</v>
      </c>
      <c r="P19" s="3">
        <f>P61+P104+P145+P186+P227+P268+P309+P350+P391+P432+P473+P514+P555+P596+P637+P678</f>
        <v>5</v>
      </c>
      <c r="Q19" s="3">
        <f>Q61+Q104+Q145+Q186+Q227+Q268+Q309+Q350+Q391+Q432+Q473+Q514+Q555+Q596+Q637+Q678</f>
        <v>10</v>
      </c>
      <c r="R19" s="3">
        <f>R61+R104+R145+R186+R227+R268+R309+R350+R391+R432+R473+R514+R555+R596+R637+R678</f>
        <v>0</v>
      </c>
      <c r="S19" s="3">
        <f>S61+S104+S145+S186+S227+S268+S309+S350+S391+S432+S473+S514+S555+S596+S637+S678</f>
        <v>0</v>
      </c>
    </row>
    <row r="20" spans="1:19" s="31" customFormat="1" ht="11.25">
      <c r="A20" s="107" t="s">
        <v>32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s="31" customFormat="1" ht="11.25">
      <c r="A21" s="3">
        <f>A63+A106+A147+A188+A229+A270+A311+A352+A393+A434+A475+A516+A557+A598+A639+A680</f>
        <v>289</v>
      </c>
      <c r="B21" s="3">
        <f>B63+B106+B147+B188+B229+B270+B311+B352+B393+B434+B475+B516+B557+B598+B639+B680</f>
        <v>393</v>
      </c>
      <c r="C21" s="3">
        <f>C63+C106+C147+C188+C229+C270+C311+C352+C393+C434+C475+C516+C557+C598+C639+C680</f>
        <v>682</v>
      </c>
      <c r="D21" s="3">
        <f>D63+D106+D147+D188+D229+D270+D311+D352+D393+D434+D475+D516+D557+D598+D639+D680</f>
        <v>242</v>
      </c>
      <c r="E21" s="3">
        <f>E63+E106+E147+E188+E229+E270+E311+E352+E393+E434+E475+E516+E557+E598+E639+E680</f>
        <v>440</v>
      </c>
      <c r="F21" s="3">
        <f>F63+F106+F147+F188+F229+F270+F311+F352+F393+F434+F475+F516+F557+F598+F639+F680</f>
        <v>473</v>
      </c>
      <c r="G21" s="3">
        <f>G63+G106+G147+G188+G229+G270+G311+G352+G393+G434+G475+G516+G557+G598+G639+G680</f>
        <v>265</v>
      </c>
      <c r="H21" s="3">
        <f>H63+H106+H147+H188+H229+H270+H311+H352+H393+H434+H475+H516+H557+H598+H639+H680</f>
        <v>0</v>
      </c>
      <c r="I21" s="3">
        <f>I63+I106+I147+I188+I229+I270+I311+I352+I393+I434+I475+I516+I557+I598+I639+I680</f>
        <v>681</v>
      </c>
      <c r="J21" s="3">
        <f>J63+J106+J147+J188+J229+J270+J311+J352+J393+J434+J475+J516+J557+J598+J639+J680</f>
        <v>1</v>
      </c>
      <c r="K21" s="3">
        <f>K63+K106+K147+K188+K229+K270+K311+K352+K393+K434+K475+K516+K557+K598+K639+K680</f>
        <v>0</v>
      </c>
      <c r="L21" s="3">
        <f>L63+L106+L147+L188+L229+L270+L311+L352+L393+L434+L475+L516+L557+L598+L639+L680</f>
        <v>0</v>
      </c>
      <c r="M21" s="3">
        <f>M63+M106+M147+M188+M229+M270+M311+M352+M393+M434+M475+M516+M557+M598+M639+M680</f>
        <v>0</v>
      </c>
      <c r="N21" s="3">
        <f>N63+N106+N147+N188+N229+N270+N311+N352+N393+N434+N475+N516+N557+N598+N639+N680</f>
        <v>0</v>
      </c>
      <c r="O21" s="3">
        <f>O63+O106+O147+O188+O229+O270+O311+O352+O393+O434+O475+O516+O557+O598+O639+O680</f>
        <v>664</v>
      </c>
      <c r="P21" s="3">
        <f>P63+P106+P147+P188+P229+P270+P311+P352+P393+P434+P475+P516+P557+P598+P639+P680</f>
        <v>2</v>
      </c>
      <c r="Q21" s="3">
        <f>Q63+Q106+Q147+Q188+Q229+Q270+Q311+Q352+Q393+Q434+Q475+Q516+Q557+Q598+Q639+Q680</f>
        <v>14</v>
      </c>
      <c r="R21" s="3">
        <f>R63+R106+R147+R188+R229+R270+R311+R352+R393+R434+R475+R516+R557+R598+R639+R680</f>
        <v>0</v>
      </c>
      <c r="S21" s="3">
        <f>S63+S106+S147+S188+S229+S270+S311+S352+S393+S434+S475+S516+S557+S598+S639+S680</f>
        <v>0</v>
      </c>
    </row>
    <row r="22" spans="1:19" s="31" customFormat="1" ht="11.25">
      <c r="A22" s="112" t="s">
        <v>33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</row>
    <row r="23" spans="1:19" s="31" customFormat="1" ht="11.25">
      <c r="A23" s="3">
        <f>A65+A108+A149+A190+A231+A272+A313+A354+A395+A436+A477+A518+A559+A600+A641+A682</f>
        <v>176</v>
      </c>
      <c r="B23" s="3">
        <f>B65+B108+B149+B190+B231+B272+B313+B354+B395+B436+B477+B518+B559+B600+B641+B682</f>
        <v>391</v>
      </c>
      <c r="C23" s="3">
        <f>C65+C108+C149+C190+C231+C272+C313+C354+C395+C436+C477+C518+C559+C600+C641+C682</f>
        <v>567</v>
      </c>
      <c r="D23" s="3">
        <f>D65+D108+D149+D190+D231+D272+D313+D354+D395+D436+D477+D518+D559+D600+D641+D682</f>
        <v>161</v>
      </c>
      <c r="E23" s="3">
        <f>E65+E108+E149+E190+E231+E272+E313+E354+E395+E436+E477+E518+E559+E600+E641+E682</f>
        <v>406</v>
      </c>
      <c r="F23" s="3">
        <f>F65+F108+F149+F190+F231+F272+F313+F354+F395+F436+F477+F518+F559+F600+F641+F682</f>
        <v>350</v>
      </c>
      <c r="G23" s="3">
        <f>G65+G108+G149+G190+G231+G272+G313+G354+G395+G436+G477+G518+G559+G600+G641+G682</f>
        <v>217</v>
      </c>
      <c r="H23" s="3">
        <f>H65+H108+H149+H190+H231+H272+H313+H354+H395+H436+H477+H518+H559+H600+H641+H682</f>
        <v>0</v>
      </c>
      <c r="I23" s="3">
        <f>I65+I108+I149+I190+I231+I272+I313+I354+I395+I436+I477+I518+I559+I600+I641+I682</f>
        <v>566</v>
      </c>
      <c r="J23" s="3">
        <f>J65+J108+J149+J190+J231+J272+J313+J354+J395+J436+J477+J518+J559+J600+J641+J682</f>
        <v>1</v>
      </c>
      <c r="K23" s="3">
        <f>K65+K108+K149+K190+K231+K272+K313+K354+K395+K436+K477+K518+K559+K600+K641+K682</f>
        <v>1</v>
      </c>
      <c r="L23" s="3">
        <f>L65+L108+L149+L190+L231+L272+L313+L354+L395+L436+L477+L518+L559+L600+L641+L682</f>
        <v>1</v>
      </c>
      <c r="M23" s="3">
        <f>M65+M108+M149+M190+M231+M272+M313+M354+M395+M436+M477+M518+M559+M600+M641+M682</f>
        <v>0</v>
      </c>
      <c r="N23" s="3">
        <f>N65+N108+N149+N190+N231+N272+N313+N354+N395+N436+N477+N518+N559+N600+N641+N682</f>
        <v>0</v>
      </c>
      <c r="O23" s="3">
        <f>O65+O108+O149+O190+O231+O272+O313+O354+O395+O436+O477+O518+O559+O600+O641+O682</f>
        <v>538</v>
      </c>
      <c r="P23" s="3">
        <f>P65+P108+P149+P190+P231+P272+P313+P354+P395+P436+P477+P518+P559+P600+P641+P682</f>
        <v>19</v>
      </c>
      <c r="Q23" s="3">
        <f>Q65+Q108+Q149+Q190+Q231+Q272+Q313+Q354+Q395+Q436+Q477+Q518+Q559+Q600+Q641+Q682</f>
        <v>10</v>
      </c>
      <c r="R23" s="3">
        <f>R65+R108+R149+R190+R231+R272+R313+R354+R395+R436+R477+R518+R559+R600+R641+R682</f>
        <v>0</v>
      </c>
      <c r="S23" s="3">
        <f>S65+S108+S149+S190+S231+S272+S313+S354+S395+S436+S477+S518+S559+S600+S641+S682</f>
        <v>0</v>
      </c>
    </row>
    <row r="24" spans="1:19" s="31" customFormat="1" ht="11.25">
      <c r="A24" s="107" t="s">
        <v>34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s="31" customFormat="1" ht="11.25">
      <c r="A25" s="3">
        <f>A67+A110+A151+A192+A233+A274+A315+A356+A397+A438+A479+A520+A561+A602+A643+A684</f>
        <v>213</v>
      </c>
      <c r="B25" s="3">
        <f>B67+B110+B151+B192+B233+B274+B315+B356+B397+B438+B479+B520+B561+B602+B643+B684</f>
        <v>398</v>
      </c>
      <c r="C25" s="3">
        <f>C67+C110+C151+C192+C233+C274+C315+C356+C397+C438+C479+C520+C561+C602+C643+C684</f>
        <v>611</v>
      </c>
      <c r="D25" s="3">
        <f>D67+D110+D151+D192+D233+D274+D315+D356+D397+D438+D479+D520+D561+D602+D643+D684</f>
        <v>135</v>
      </c>
      <c r="E25" s="3">
        <f>E67+E110+E151+E192+E233+E274+E315+E356+E397+E438+E479+E520+E561+E602+E643+E684</f>
        <v>476</v>
      </c>
      <c r="F25" s="3">
        <f>F67+F110+F151+F192+F233+F274+F315+F356+F397+F438+F479+F520+F561+F602+F643+F684</f>
        <v>357</v>
      </c>
      <c r="G25" s="3">
        <f>G67+G110+G151+G192+G233+G274+G315+G356+G397+G438+G479+G520+G561+G602+G643+G684</f>
        <v>254</v>
      </c>
      <c r="H25" s="3">
        <f>H67+H110+H151+H192+H233+H274+H315+H356+H397+H438+H479+H520+H561+H602+H643+H684</f>
        <v>0</v>
      </c>
      <c r="I25" s="3">
        <f>I67+I110+I151+I192+I233+I274+I315+I356+I397+I438+I479+I520+I561+I602+I643+I684</f>
        <v>611</v>
      </c>
      <c r="J25" s="3">
        <f>J67+J110+J151+J192+J233+J274+J315+J356+J397+J438+J479+J520+J561+J602+J643+J684</f>
        <v>0</v>
      </c>
      <c r="K25" s="3">
        <f>K67+K110+K151+K192+K233+K274+K315+K356+K397+K438+K479+K520+K561+K602+K643+K684</f>
        <v>0</v>
      </c>
      <c r="L25" s="3">
        <f>L67+L110+L151+L192+L233+L274+L315+L356+L397+L438+L479+L520+L561+L602+L643+L684</f>
        <v>0</v>
      </c>
      <c r="M25" s="3">
        <f>M67+M110+M151+M192+M233+M274+M315+M356+M397+M438+M479+M520+M561+M602+M643+M684</f>
        <v>0</v>
      </c>
      <c r="N25" s="3">
        <f>N67+N110+N151+N192+N233+N274+N315+N356+N397+N438+N479+N520+N561+N602+N643+N684</f>
        <v>0</v>
      </c>
      <c r="O25" s="3">
        <f>O67+O110+O151+O192+O233+O274+O315+O356+O397+O438+O479+O520+O561+O602+O643+O684</f>
        <v>577</v>
      </c>
      <c r="P25" s="3">
        <f>P67+P110+P151+P192+P233+P274+P315+P356+P397+P438+P479+P520+P561+P602+P643+P684</f>
        <v>28</v>
      </c>
      <c r="Q25" s="3">
        <f>Q67+Q110+Q151+Q192+Q233+Q274+Q315+Q356+Q397+Q438+Q479+Q520+Q561+Q602+Q643+Q684</f>
        <v>6</v>
      </c>
      <c r="R25" s="3">
        <f>R67+R110+R151+R192+R233+R274+R315+R356+R397+R438+R479+R520+R561+R602+R643+R684</f>
        <v>0</v>
      </c>
      <c r="S25" s="3">
        <f>S67+S110+S151+S192+S233+S274+S315+S356+S397+S438+S479+S520+S561+S602+S643+S684</f>
        <v>0</v>
      </c>
    </row>
    <row r="26" spans="1:19" s="31" customFormat="1" ht="11.25">
      <c r="A26" s="107" t="s">
        <v>35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19" s="31" customFormat="1" ht="11.25">
      <c r="A27" s="3">
        <f>A69+A112+A153+A194+A235+A276+A317+A358+A399+A440+A481+A522+A563+A604+A645+A686</f>
        <v>174</v>
      </c>
      <c r="B27" s="3">
        <f>B69+B112+B153+B194+B235+B276+B317+B358+B399+B440+B481+B522+B563+B604+B645+B686</f>
        <v>298</v>
      </c>
      <c r="C27" s="3">
        <f>C69+C112+C153+C194+C235+C276+C317+C358+C399+C440+C481+C522+C563+C604+C645+C686</f>
        <v>472</v>
      </c>
      <c r="D27" s="3">
        <f>D69+D112+D153+D194+D235+D276+D317+D358+D399+D440+D481+D522+D563+D604+D645+D686</f>
        <v>137</v>
      </c>
      <c r="E27" s="3">
        <f>E69+E112+E153+E194+E235+E276+E317+E358+E399+E440+E481+E522+E563+E604+E645+E686</f>
        <v>335</v>
      </c>
      <c r="F27" s="3">
        <f>F69+F112+F153+F194+F235+F276+F317+F358+F399+F440+F481+F522+F563+F604+F645+F686</f>
        <v>367</v>
      </c>
      <c r="G27" s="3">
        <f>G69+G112+G153+G194+G235+G276+G317+G358+G399+G440+G481+G522+G563+G604+G645+G686</f>
        <v>105</v>
      </c>
      <c r="H27" s="3">
        <f>H69+H112+H153+H194+H235+H276+H317+H358+H399+H440+H481+H522+H563+H604+H645+H686</f>
        <v>0</v>
      </c>
      <c r="I27" s="3">
        <f>I69+I112+I153+I194+I235+I276+I317+I358+I399+I440+I481+I522+I563+I604+I645+I686</f>
        <v>472</v>
      </c>
      <c r="J27" s="3">
        <f>J69+J112+J153+J194+J235+J276+J317+J358+J399+J440+J481+J522+J563+J604+J645+J686</f>
        <v>0</v>
      </c>
      <c r="K27" s="3">
        <f>K69+K112+K153+K194+K235+K276+K317+K358+K399+K440+K481+K522+K563+K604+K645+K686</f>
        <v>0</v>
      </c>
      <c r="L27" s="3">
        <f>L69+L112+L153+L194+L235+L276+L317+L358+L399+L440+L481+L522+L563+L604+L645+L686</f>
        <v>0</v>
      </c>
      <c r="M27" s="3">
        <f>M69+M112+M153+M194+M235+M276+M317+M358+M399+M440+M481+M522+M563+M604+M645+M686</f>
        <v>0</v>
      </c>
      <c r="N27" s="3">
        <f>N69+N112+N153+N194+N235+N276+N317+N358+N399+N440+N481+N522+N563+N604+N645+N686</f>
        <v>0</v>
      </c>
      <c r="O27" s="3">
        <f>O69+O112+O153+O194+O235+O276+O317+O358+O399+O440+O481+O522+O563+O604+O645+O686</f>
        <v>461</v>
      </c>
      <c r="P27" s="3">
        <f>P69+P112+P153+P194+P235+P276+P317+P358+P399+P440+P481+P522+P563+P604+P645+P686</f>
        <v>6</v>
      </c>
      <c r="Q27" s="3">
        <f>Q69+Q112+Q153+Q194+Q235+Q276+Q317+Q358+Q399+Q440+Q481+Q522+Q563+Q604+Q645+Q686</f>
        <v>5</v>
      </c>
      <c r="R27" s="3">
        <f>R69+R112+R153+R194+R235+R276+R317+R358+R399+R440+R481+R522+R563+R604+R645+R686</f>
        <v>0</v>
      </c>
      <c r="S27" s="3">
        <f>S69+S112+S153+S194+S235+S276+S317+S358+S399+S440+S481+S522+S563+S604+S645+S686</f>
        <v>0</v>
      </c>
    </row>
    <row r="28" spans="1:19" s="31" customFormat="1" ht="11.25">
      <c r="A28" s="107" t="s">
        <v>36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1:19" s="31" customFormat="1" ht="11.25">
      <c r="A29" s="3">
        <f>A71+A114+A155+A196+A237+A278+A319+A360+A401+A442+A483+A524+A565+A606+A647+A688</f>
        <v>210</v>
      </c>
      <c r="B29" s="3">
        <f>B71+B114+B155+B196+B237+B278+B319+B360+B401+B442+B483+B524+B565+B606+B647+B688</f>
        <v>83</v>
      </c>
      <c r="C29" s="3">
        <f>C71+C114+C155+C196+C237+C278+C319+C360+C401+C442+C483+C524+C565+C606+C647+C688</f>
        <v>293</v>
      </c>
      <c r="D29" s="3">
        <f>D71+D114+D155+D196+D237+D278+D319+D360+D401+D442+D483+D524+D565+D606+D647+D688</f>
        <v>111</v>
      </c>
      <c r="E29" s="3">
        <f>E71+E114+E155+E196+E237+E278+E319+E360+E401+E442+E483+E524+E565+E606+E647+E688</f>
        <v>182</v>
      </c>
      <c r="F29" s="3">
        <f>F71+F114+F155+F196+F237+F278+F319+F360+F401+F442+F483+F524+F565+F606+F647+F688</f>
        <v>123</v>
      </c>
      <c r="G29" s="3">
        <f>G71+G114+G155+G196+G237+G278+G319+G360+G401+G442+G483+G524+G565+G606+G647+G688</f>
        <v>170</v>
      </c>
      <c r="H29" s="3">
        <f>H71+H114+H155+H196+H237+H278+H319+H360+H401+H442+H483+H524+H565+H606+H647+H688</f>
        <v>0</v>
      </c>
      <c r="I29" s="3">
        <f>I71+I114+I155+I196+I237+I278+I319+I360+I401+I442+I483+I524+I565+I606+I647+I688</f>
        <v>291</v>
      </c>
      <c r="J29" s="3">
        <f>J71+J114+J155+J196+J237+J278+J319+J360+J401+J442+J483+J524+J565+J606+J647+J688</f>
        <v>2</v>
      </c>
      <c r="K29" s="3">
        <f>K71+K114+K155+K196+K237+K278+K319+K360+K401+K442+K483+K524+K565+K606+K647+K688</f>
        <v>0</v>
      </c>
      <c r="L29" s="3">
        <f>L71+L114+L155+L196+L237+L278+L319+L360+L401+L442+L483+L524+L565+L606+L647+L688</f>
        <v>2</v>
      </c>
      <c r="M29" s="3">
        <f>M71+M114+M155+M196+M237+M278+M319+M360+M401+M442+M483+M524+M565+M606+M647+M688</f>
        <v>0</v>
      </c>
      <c r="N29" s="3">
        <f>N71+N114+N155+N196+N237+N278+N319+N360+N401+N442+N483+N524+N565+N606+N647+N688</f>
        <v>0</v>
      </c>
      <c r="O29" s="3">
        <f>O71+O114+O155+O196+O237+O278+O319+O360+O401+O442+O483+O524+O565+O606+O647+O688</f>
        <v>273</v>
      </c>
      <c r="P29" s="3">
        <f>P71+P114+P155+P196+P237+P278+P319+P360+P401+P442+P483+P524+P565+P606+P647+P688</f>
        <v>6</v>
      </c>
      <c r="Q29" s="3">
        <f>Q71+Q114+Q155+Q196+Q237+Q278+Q319+Q360+Q401+Q442+Q483+Q524+Q565+Q606+Q647+Q688</f>
        <v>12</v>
      </c>
      <c r="R29" s="3">
        <f>R71+R114+R155+R196+R237+R278+R319+R360+R401+R442+R483+R524+R565+R606+R647+R688</f>
        <v>0</v>
      </c>
      <c r="S29" s="3">
        <f>S71+S114+S155+S196+S237+S278+S319+S360+S401+S442+S483+S524+S565+S606+S647+S688</f>
        <v>0</v>
      </c>
    </row>
    <row r="30" spans="1:19" s="31" customFormat="1" ht="11.25">
      <c r="A30" s="107" t="s">
        <v>37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s="31" customFormat="1" ht="11.25">
      <c r="A31" s="3">
        <f>A73+A116+A157+A198+A239+A280+A321+A362+A403+A444+A485+A526+A567+A608+A649+A690</f>
        <v>149</v>
      </c>
      <c r="B31" s="3">
        <f>B73+B116+B157+B198+B239+B280+B321+B362+B403+B444+B485+B526+B567+B608+B649+B690</f>
        <v>243</v>
      </c>
      <c r="C31" s="3">
        <f>C73+C116+C157+C198+C239+C280+C321+C362+C403+C444+C485+C526+C567+C608+C649+C690</f>
        <v>393</v>
      </c>
      <c r="D31" s="3">
        <f>D73+D116+D157+D198+D239+D280+D321+D362+D403+D444+D485+D526+D567+D608+D649+D690</f>
        <v>110</v>
      </c>
      <c r="E31" s="3">
        <f>E73+E116+E157+E198+E239+E280+E321+E362+E403+E444+E485+E526+E567+E608+E649+E690</f>
        <v>283</v>
      </c>
      <c r="F31" s="3">
        <f>F73+F116+F157+F198+F239+F280+F321+F362+F403+F444+F485+F526+F567+F608+F649+F690</f>
        <v>204</v>
      </c>
      <c r="G31" s="3">
        <f>G73+G116+G157+G198+G239+G280+G321+G362+G403+G444+G485+G526+G567+G608+G649+G690</f>
        <v>188</v>
      </c>
      <c r="H31" s="3">
        <f>H73+H116+H157+H198+H239+H280+H321+H362+H403+H444+H485+H526+H567+H608+H649+H690</f>
        <v>0</v>
      </c>
      <c r="I31" s="3">
        <f>I73+I116+I157+I198+I239+I280+I321+I362+I403+I444+I485+I526+I567+I608+I649+I690</f>
        <v>393</v>
      </c>
      <c r="J31" s="3">
        <f>J73+J116+J157+J198+J239+J280+J321+J362+J403+J444+J485+J526+J567+J608+J649+J690</f>
        <v>0</v>
      </c>
      <c r="K31" s="3">
        <f>K73+K116+K157+K198+K239+K280+K321+K362+K403+K444+K485+K526+K567+K608+K649+K690</f>
        <v>0</v>
      </c>
      <c r="L31" s="3">
        <f>L73+L116+L157+L198+L239+L280+L321+L362+L403+L444+L485+L526+L567+L608+L649+L690</f>
        <v>0</v>
      </c>
      <c r="M31" s="3">
        <f>M73+M116+M157+M198+M239+M280+M321+M362+M403+M444+M485+M526+M567+M608+M649+M690</f>
        <v>0</v>
      </c>
      <c r="N31" s="3">
        <f>N73+N116+N157+N198+N239+N280+N321+N362+N403+N444+N485+N526+N567+N608+N649+N690</f>
        <v>0</v>
      </c>
      <c r="O31" s="3">
        <f>O73+O116+O157+O198+O239+O280+O321+O362+O403+O444+O485+O526+O567+O608+O649+O690</f>
        <v>377</v>
      </c>
      <c r="P31" s="3">
        <f>P73+P116+P157+P198+P239+P280+P321+P362+P403+P444+P485+P526+P567+P608+P649+P690</f>
        <v>9</v>
      </c>
      <c r="Q31" s="3">
        <f>Q73+Q116+Q157+Q198+Q239+Q280+Q321+Q362+Q403+Q444+Q485+Q526+Q567+Q608+Q649+Q690</f>
        <v>13</v>
      </c>
      <c r="R31" s="3">
        <f>R73+R116+R157+R198+R239+R280+R321+R362+R403+R444+R485+R526+R567+R608+R649+R690</f>
        <v>0</v>
      </c>
      <c r="S31" s="3">
        <f>S73+S116+S157+S198+S239+S280+S321+S362+S403+S444+S485+S526+S567+S608+S649+S690</f>
        <v>0</v>
      </c>
    </row>
    <row r="32" spans="1:19" s="31" customFormat="1" ht="11.25">
      <c r="A32" s="107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s="31" customFormat="1" ht="11.25">
      <c r="A33" s="3">
        <f>A75+A118+A159+A200+A241+A282+A323+A364+A405+A446+A487+A528+A569+A610+A651+A692</f>
        <v>179</v>
      </c>
      <c r="B33" s="3">
        <f>B75+B118+B159+B200+B241+B282+B323+B364+B405+B446+B487+B528+B569+B610+B651+B692</f>
        <v>154</v>
      </c>
      <c r="C33" s="3">
        <f>C75+C118+C159+C200+C241+C282+C323+C364+C405+C446+C487+C528+C569+C610+C651+C692</f>
        <v>333</v>
      </c>
      <c r="D33" s="3">
        <f>D75+D118+D159+D200+D241+D282+D323+D364+D405+D446+D487+D528+D569+D610+D651+D692</f>
        <v>66</v>
      </c>
      <c r="E33" s="3">
        <f>E75+E118+E159+E200+E241+E282+E323+E364+E405+E446+E487+E528+E569+E610+E651+E692</f>
        <v>267</v>
      </c>
      <c r="F33" s="3">
        <f>F75+F118+F159+F200+F241+F282+F323+F364+F405+F446+F487+F528+F569+F610+F651+F692</f>
        <v>132</v>
      </c>
      <c r="G33" s="3">
        <f>G75+G118+G159+G200+G241+G282+G323+G364+G405+G446+G487+G528+G569+G610+G651+G692</f>
        <v>201</v>
      </c>
      <c r="H33" s="3">
        <f>H75+H118+H159+H200+H241+H282+H323+H364+H405+H446+H487+H528+H569+H610+H651+H692</f>
        <v>0</v>
      </c>
      <c r="I33" s="3">
        <f>I75+I118+I159+I200+I241+I282+I323+I364+I405+I446+I487+I528+I569+I610+I651+I692</f>
        <v>326</v>
      </c>
      <c r="J33" s="3">
        <f>J75+J118+J159+J200+J241+J282+J323+J364+J405+J446+J487+J528+J569+J610+J651+J692</f>
        <v>7</v>
      </c>
      <c r="K33" s="3">
        <f>K75+K118+K159+K200+K241+K282+K323+K364+K405+K446+K487+K528+K569+K610+K651+K692</f>
        <v>0</v>
      </c>
      <c r="L33" s="3">
        <f>L75+L118+L159+L200+L241+L282+L323+L364+L405+L446+L487+L528+L569+L610+L651+L692</f>
        <v>0</v>
      </c>
      <c r="M33" s="3">
        <f>M75+M118+M159+M200+M241+M282+M323+M364+M405+M446+M487+M528+M569+M610+M651+M692</f>
        <v>0</v>
      </c>
      <c r="N33" s="3">
        <f>N75+N118+N159+N200+N241+N282+N323+N364+N405+N446+N487+N528+N569+N610+N651+N692</f>
        <v>0</v>
      </c>
      <c r="O33" s="3">
        <f>O75+O118+O159+O200+O241+O282+O323+O364+O405+O446+O487+O528+O569+O610+O651+O692</f>
        <v>310</v>
      </c>
      <c r="P33" s="3">
        <f>P75+P118+P159+P200+P241+P282+P323+P364+P405+P446+P487+P528+P569+P610+P651+P692</f>
        <v>5</v>
      </c>
      <c r="Q33" s="3">
        <f>Q75+Q118+Q159+Q200+Q241+Q282+Q323+Q364+Q405+Q446+Q487+Q528+Q569+Q610+Q651+Q692</f>
        <v>18</v>
      </c>
      <c r="R33" s="3">
        <f>R75+R118+R159+R200+R241+R282+R323+R364+R405+R446+R487+R528+R569+R610+R651+R692</f>
        <v>0</v>
      </c>
      <c r="S33" s="3">
        <f>S75+S118+S159+S200+S241+S282+S323+S364+S405+S446+S487+S528+S569+S610+S651+S692</f>
        <v>0</v>
      </c>
    </row>
    <row r="34" spans="1:19" s="31" customFormat="1" ht="11.25">
      <c r="A34" s="107" t="s">
        <v>39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</row>
    <row r="35" spans="1:19" s="31" customFormat="1" ht="11.25">
      <c r="A35" s="3">
        <f>A77+A120+A161+A202+A243+A284+A325+A366+A407+A448+A489+A530+A571+A612+A653+A694</f>
        <v>243</v>
      </c>
      <c r="B35" s="3">
        <f>B77+B120+B161+B202+B243+B284+B325+B366+B407+B448+B489+B530+B571+B612+B653+B694</f>
        <v>113</v>
      </c>
      <c r="C35" s="3">
        <f>C77+C120+C161+C202+C243+C284+C325+C366+C407+C448+C489+C530+C571+C612+C653+C694</f>
        <v>356</v>
      </c>
      <c r="D35" s="3">
        <f>D77+D120+D161+D202+D243+D284+D325+D366+D407+D448+D489+D530+D571+D612+D653+D694</f>
        <v>46</v>
      </c>
      <c r="E35" s="3">
        <f>E77+E120+E161+E202+E243+E284+E325+E366+E407+E448+E489+E530+E571+E612+E653+E694</f>
        <v>310</v>
      </c>
      <c r="F35" s="3">
        <f>F77+F120+F161+F202+F243+F284+F325+F366+F407+F448+F489+F530+F571+F612+F653+F694</f>
        <v>178</v>
      </c>
      <c r="G35" s="3">
        <f>G77+G120+G161+G202+G243+G284+G325+G366+G407+G448+G489+G530+G571+G612+G653+G694</f>
        <v>177</v>
      </c>
      <c r="H35" s="3">
        <f>H77+H120+H161+H202+H243+H284+H325+H366+H407+H448+H489+H530+H571+H612+H653+H694</f>
        <v>0</v>
      </c>
      <c r="I35" s="3">
        <f>I77+I120+I161+I202+I243+I284+I325+I366+I407+I448+I489+I530+I571+I612+I653+I694</f>
        <v>355</v>
      </c>
      <c r="J35" s="3">
        <f>J77+J120+J161+J202+J243+J284+J325+J366+J407+J448+J489+J530+J571+J612+J653+J694</f>
        <v>1</v>
      </c>
      <c r="K35" s="3">
        <f>K77+K120+K161+K202+K243+K284+K325+K366+K407+K448+K489+K530+K571+K612+K653+K694</f>
        <v>0</v>
      </c>
      <c r="L35" s="3">
        <f>L77+L120+L161+L202+L243+L284+L325+L366+L407+L448+L489+L530+L571+L612+L653+L694</f>
        <v>0</v>
      </c>
      <c r="M35" s="3">
        <f>M77+M120+M161+M202+M243+M284+M325+M366+M407+M448+M489+M530+M571+M612+M653+M694</f>
        <v>0</v>
      </c>
      <c r="N35" s="3">
        <f>N77+N120+N161+N202+N243+N284+N325+N366+N407+N448+N489+N530+N571+N612+N653+N694</f>
        <v>0</v>
      </c>
      <c r="O35" s="3">
        <f>O77+O120+O161+O202+O243+O284+O325+O366+O407+O448+O489+O530+O571+O612+O653+O694</f>
        <v>343</v>
      </c>
      <c r="P35" s="3">
        <f>P77+P120+P161+P202+P243+P284+P325+P366+P407+P448+P489+P530+P571+P612+P653+P694</f>
        <v>2</v>
      </c>
      <c r="Q35" s="3">
        <f>Q77+Q120+Q161+Q202+Q243+Q284+Q325+Q366+Q407+Q448+Q489+Q530+Q571+Q612+Q653+Q694</f>
        <v>11</v>
      </c>
      <c r="R35" s="3">
        <f>R77+R120+R161+R202+R243+R284+R325+R366+R407+R448+R489+R530+R571+R612+R653+R694</f>
        <v>0</v>
      </c>
      <c r="S35" s="3">
        <f>S77+S120+S161+S202+S243+S284+S325+S366+S407+S448+S489+S530+S571+S612+S653+S694</f>
        <v>0</v>
      </c>
    </row>
    <row r="36" spans="1:19" s="31" customFormat="1" ht="11.25">
      <c r="A36" s="107" t="s">
        <v>40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s="31" customFormat="1" ht="11.25">
      <c r="A37" s="3">
        <f>A79+A122+A163+A204+A245+A286+A327+A368+A409+A450+A491+A532+A573+A614+A655+A696</f>
        <v>179</v>
      </c>
      <c r="B37" s="3">
        <f>B79+B122+B163+B204+B245+B286+B327+B368+B409+B450+B491+B532+B573+B614+B655+B696</f>
        <v>215</v>
      </c>
      <c r="C37" s="3">
        <f>C79+C122+C163+C204+C245+C286+C327+C368+C409+C450+C491+C532+C573+C614+C655+C696</f>
        <v>394</v>
      </c>
      <c r="D37" s="3">
        <f>D79+D122+D163+D204+D245+D286+D327+D368+D409+D450+D491+D532+D573+D614+D655+D696</f>
        <v>115</v>
      </c>
      <c r="E37" s="3">
        <f>E79+E122+E163+E204+E245+E286+E327+E368+E409+E450+E491+E532+E573+E614+E655+E696</f>
        <v>279</v>
      </c>
      <c r="F37" s="3">
        <f>F79+F122+F163+F204+F245+F286+F327+F368+F409+F450+F491+F532+F573+F614+F655+F696</f>
        <v>225</v>
      </c>
      <c r="G37" s="3">
        <f>G79+G122+G163+G204+G245+G286+G327+G368+G409+G450+G491+G532+G573+G614+G655+G696</f>
        <v>168</v>
      </c>
      <c r="H37" s="3">
        <f>H79+H122+H163+H204+H245+H286+H327+H368+H409+H450+H491+H532+H573+H614+H655+H696</f>
        <v>0</v>
      </c>
      <c r="I37" s="3">
        <f>I79+I122+I163+I204+I245+I286+I327+I368+I409+I450+I491+I532+I573+I614+I655+I696</f>
        <v>394</v>
      </c>
      <c r="J37" s="3">
        <f>J79+J122+J163+J204+J245+J286+J327+J368+J409+J450+J491+J532+J573+J614+J655+J696</f>
        <v>0</v>
      </c>
      <c r="K37" s="3">
        <f>K79+K122+K163+K204+K245+K286+K327+K368+K409+K450+K491+K532+K573+K614+K655+K696</f>
        <v>0</v>
      </c>
      <c r="L37" s="3">
        <f>L79+L122+L163+L204+L245+L286+L327+L368+L409+L450+L491+L532+L573+L614+L655+L696</f>
        <v>0</v>
      </c>
      <c r="M37" s="3">
        <f>M79+M122+M163+M204+M245+M286+M327+M368+M409+M450+M491+M532+M573+M614+M655+M696</f>
        <v>0</v>
      </c>
      <c r="N37" s="3">
        <f>N79+N122+N163+N204+N245+N286+N327+N368+N409+N450+N491+N532+N573+N614+N655+N696</f>
        <v>0</v>
      </c>
      <c r="O37" s="3">
        <f>O79+O122+O163+O204+O245+O286+O327+O368+O409+O450+O491+O532+O573+O614+O655+O696</f>
        <v>391</v>
      </c>
      <c r="P37" s="3">
        <f>P79+P122+P163+P204+P245+P286+P327+P368+P409+P450+P491+P532+P573+P614+P655+P696</f>
        <v>3</v>
      </c>
      <c r="Q37" s="3">
        <f>Q79+Q122+Q163+Q204+Q245+Q286+Q327+Q368+Q409+Q450+Q491+Q532+Q573+Q614+Q655+Q696</f>
        <v>0</v>
      </c>
      <c r="R37" s="3">
        <f>R79+R122+R163+R204+R245+R286+R327+R368+R409+R450+R491+R532+R573+R614+R655+R696</f>
        <v>0</v>
      </c>
      <c r="S37" s="3">
        <f>S79+S122+S163+S204+S245+S286+S327+S368+S409+S450+S491+S532+S573+S614+S655+S696</f>
        <v>0</v>
      </c>
    </row>
    <row r="38" spans="1:19" s="31" customFormat="1" ht="11.25">
      <c r="A38" s="113" t="s">
        <v>106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s="31" customFormat="1" ht="11.25">
      <c r="A39" s="3">
        <f>A15+A17+A19+A21+A23+A25+A27+A29+A31+A33+A35+A37</f>
        <v>2376</v>
      </c>
      <c r="B39" s="3">
        <f aca="true" t="shared" si="0" ref="B39:S39">B15+B17+B19+B21+B23+B25+B27+B29+B31+B33+B35+B37</f>
        <v>3339</v>
      </c>
      <c r="C39" s="3">
        <f t="shared" si="0"/>
        <v>5788</v>
      </c>
      <c r="D39" s="3">
        <f t="shared" si="0"/>
        <v>1528</v>
      </c>
      <c r="E39" s="3">
        <f t="shared" si="0"/>
        <v>3816</v>
      </c>
      <c r="F39" s="3">
        <f t="shared" si="0"/>
        <v>3632</v>
      </c>
      <c r="G39" s="3">
        <f t="shared" si="0"/>
        <v>2209</v>
      </c>
      <c r="H39" s="3">
        <f t="shared" si="0"/>
        <v>0</v>
      </c>
      <c r="I39" s="3">
        <f t="shared" si="0"/>
        <v>5776</v>
      </c>
      <c r="J39" s="3">
        <f t="shared" si="0"/>
        <v>12</v>
      </c>
      <c r="K39" s="3">
        <v>0</v>
      </c>
      <c r="L39" s="3">
        <f t="shared" si="0"/>
        <v>3</v>
      </c>
      <c r="M39" s="3">
        <f t="shared" si="0"/>
        <v>0</v>
      </c>
      <c r="N39" s="3">
        <f t="shared" si="0"/>
        <v>0</v>
      </c>
      <c r="O39" s="3">
        <f t="shared" si="0"/>
        <v>5572</v>
      </c>
      <c r="P39" s="3">
        <f t="shared" si="0"/>
        <v>91</v>
      </c>
      <c r="Q39" s="3">
        <f t="shared" si="0"/>
        <v>127</v>
      </c>
      <c r="R39" s="3">
        <f t="shared" si="0"/>
        <v>0</v>
      </c>
      <c r="S39" s="3">
        <f t="shared" si="0"/>
        <v>0</v>
      </c>
    </row>
    <row r="40" spans="1:19" s="31" customFormat="1" ht="11.25">
      <c r="A40" s="113" t="s">
        <v>107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s="31" customFormat="1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1" customFormat="1" ht="11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2.75" customHeight="1">
      <c r="A43" s="102" t="s">
        <v>160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1:19" ht="12.75">
      <c r="A44" s="103" t="s">
        <v>105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1:19" ht="12.75" customHeight="1">
      <c r="A45" s="104" t="s">
        <v>110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1:19" ht="12.75" customHeight="1">
      <c r="A46" s="104" t="s">
        <v>159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</row>
    <row r="47" spans="1:19" ht="12.75" customHeight="1">
      <c r="A47" s="104" t="s">
        <v>156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ht="12.75" customHeight="1">
      <c r="A48" s="104" t="s">
        <v>90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9" ht="12.75" customHeight="1">
      <c r="A49" s="104" t="s">
        <v>93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</row>
    <row r="50" spans="1:19" ht="12.75" customHeight="1">
      <c r="A50" s="104" t="s">
        <v>94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</row>
    <row r="51" spans="1:19" ht="12.75" customHeight="1">
      <c r="A51" s="104" t="s">
        <v>111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</row>
    <row r="52" spans="1:19" ht="12.75" customHeight="1">
      <c r="A52" s="108" t="s">
        <v>92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</row>
    <row r="53" spans="1:19" ht="33.75" customHeight="1">
      <c r="A53" s="86" t="s">
        <v>1</v>
      </c>
      <c r="B53" s="86"/>
      <c r="C53" s="86"/>
      <c r="D53" s="86" t="s">
        <v>2</v>
      </c>
      <c r="E53" s="86"/>
      <c r="F53" s="86" t="s">
        <v>3</v>
      </c>
      <c r="G53" s="86"/>
      <c r="H53" s="86"/>
      <c r="I53" s="86" t="s">
        <v>4</v>
      </c>
      <c r="J53" s="86"/>
      <c r="K53" s="105" t="s">
        <v>5</v>
      </c>
      <c r="L53" s="105"/>
      <c r="M53" s="105"/>
      <c r="N53" s="105"/>
      <c r="O53" s="109" t="s">
        <v>6</v>
      </c>
      <c r="P53" s="109"/>
      <c r="Q53" s="109"/>
      <c r="R53" s="86" t="s">
        <v>7</v>
      </c>
      <c r="S53" s="86"/>
    </row>
    <row r="54" spans="1:19" ht="41.25" customHeight="1">
      <c r="A54" s="105" t="s">
        <v>8</v>
      </c>
      <c r="B54" s="105" t="s">
        <v>9</v>
      </c>
      <c r="C54" s="106" t="s">
        <v>10</v>
      </c>
      <c r="D54" s="105" t="s">
        <v>11</v>
      </c>
      <c r="E54" s="105" t="s">
        <v>12</v>
      </c>
      <c r="F54" s="105" t="s">
        <v>13</v>
      </c>
      <c r="G54" s="105"/>
      <c r="H54" s="105"/>
      <c r="I54" s="105" t="s">
        <v>14</v>
      </c>
      <c r="J54" s="105" t="s">
        <v>15</v>
      </c>
      <c r="K54" s="105" t="s">
        <v>16</v>
      </c>
      <c r="L54" s="105"/>
      <c r="M54" s="105" t="s">
        <v>17</v>
      </c>
      <c r="N54" s="105"/>
      <c r="O54" s="105" t="s">
        <v>18</v>
      </c>
      <c r="P54" s="105" t="s">
        <v>19</v>
      </c>
      <c r="Q54" s="105" t="s">
        <v>20</v>
      </c>
      <c r="R54" s="105" t="s">
        <v>21</v>
      </c>
      <c r="S54" s="105" t="s">
        <v>22</v>
      </c>
    </row>
    <row r="55" spans="1:19" ht="45">
      <c r="A55" s="105"/>
      <c r="B55" s="105"/>
      <c r="C55" s="106"/>
      <c r="D55" s="105"/>
      <c r="E55" s="105"/>
      <c r="F55" s="1" t="s">
        <v>23</v>
      </c>
      <c r="G55" s="1" t="s">
        <v>24</v>
      </c>
      <c r="H55" s="1" t="s">
        <v>25</v>
      </c>
      <c r="I55" s="105"/>
      <c r="J55" s="105"/>
      <c r="K55" s="2" t="s">
        <v>26</v>
      </c>
      <c r="L55" s="2" t="s">
        <v>27</v>
      </c>
      <c r="M55" s="2" t="s">
        <v>28</v>
      </c>
      <c r="N55" s="2" t="s">
        <v>27</v>
      </c>
      <c r="O55" s="105"/>
      <c r="P55" s="105"/>
      <c r="Q55" s="105"/>
      <c r="R55" s="105"/>
      <c r="S55" s="105"/>
    </row>
    <row r="56" spans="1:19" ht="12.75">
      <c r="A56" s="107" t="s">
        <v>29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1:19" s="12" customFormat="1" ht="12">
      <c r="A57" s="24">
        <v>11</v>
      </c>
      <c r="B57" s="24">
        <v>5</v>
      </c>
      <c r="C57" s="24">
        <f>A57+B57</f>
        <v>16</v>
      </c>
      <c r="D57" s="24">
        <v>13</v>
      </c>
      <c r="E57" s="24">
        <v>3</v>
      </c>
      <c r="F57" s="24">
        <v>0</v>
      </c>
      <c r="G57" s="24">
        <v>16</v>
      </c>
      <c r="H57" s="24">
        <v>0</v>
      </c>
      <c r="I57" s="24">
        <v>16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2</v>
      </c>
      <c r="Q57" s="24">
        <v>14</v>
      </c>
      <c r="R57" s="24">
        <v>0</v>
      </c>
      <c r="S57" s="24">
        <v>0</v>
      </c>
    </row>
    <row r="58" spans="1:19" ht="12.75">
      <c r="A58" s="96" t="s">
        <v>30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8"/>
    </row>
    <row r="59" spans="1:19" s="12" customFormat="1" ht="12">
      <c r="A59" s="3">
        <v>8</v>
      </c>
      <c r="B59" s="3">
        <v>8</v>
      </c>
      <c r="C59" s="3">
        <v>16</v>
      </c>
      <c r="D59" s="3">
        <v>13</v>
      </c>
      <c r="E59" s="3">
        <v>3</v>
      </c>
      <c r="F59" s="3">
        <v>0</v>
      </c>
      <c r="G59" s="3">
        <v>16</v>
      </c>
      <c r="H59" s="3">
        <v>0</v>
      </c>
      <c r="I59" s="3">
        <v>16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2</v>
      </c>
      <c r="Q59" s="3">
        <v>14</v>
      </c>
      <c r="R59" s="3">
        <v>0</v>
      </c>
      <c r="S59" s="3">
        <v>0</v>
      </c>
    </row>
    <row r="60" spans="1:19" ht="12.75">
      <c r="A60" s="96" t="s">
        <v>31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8"/>
    </row>
    <row r="61" spans="1:19" s="12" customFormat="1" ht="12">
      <c r="A61" s="3">
        <v>6</v>
      </c>
      <c r="B61" s="3">
        <v>5</v>
      </c>
      <c r="C61" s="3">
        <v>11</v>
      </c>
      <c r="D61" s="3">
        <v>11</v>
      </c>
      <c r="E61" s="3">
        <v>0</v>
      </c>
      <c r="F61" s="3">
        <v>0</v>
      </c>
      <c r="G61" s="3">
        <v>11</v>
      </c>
      <c r="H61" s="3">
        <v>0</v>
      </c>
      <c r="I61" s="3">
        <v>11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10</v>
      </c>
      <c r="R61" s="3">
        <v>0</v>
      </c>
      <c r="S61" s="3">
        <v>0</v>
      </c>
    </row>
    <row r="62" spans="1:19" ht="12.75">
      <c r="A62" s="96" t="s">
        <v>32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s="12" customFormat="1" ht="12">
      <c r="A63" s="25">
        <v>13</v>
      </c>
      <c r="B63" s="25">
        <v>3</v>
      </c>
      <c r="C63" s="25">
        <v>16</v>
      </c>
      <c r="D63" s="25">
        <v>14</v>
      </c>
      <c r="E63" s="25">
        <v>2</v>
      </c>
      <c r="F63" s="25">
        <v>0</v>
      </c>
      <c r="G63" s="25">
        <v>16</v>
      </c>
      <c r="H63" s="25">
        <v>0</v>
      </c>
      <c r="I63" s="25">
        <v>16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2</v>
      </c>
      <c r="Q63" s="25">
        <v>14</v>
      </c>
      <c r="R63" s="25">
        <v>0</v>
      </c>
      <c r="S63" s="25">
        <v>0</v>
      </c>
    </row>
    <row r="64" spans="1:19" ht="12.75">
      <c r="A64" s="96" t="s">
        <v>33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s="12" customFormat="1" ht="12">
      <c r="A65" s="20">
        <v>11</v>
      </c>
      <c r="B65" s="20">
        <v>4</v>
      </c>
      <c r="C65" s="3">
        <v>15</v>
      </c>
      <c r="D65" s="20">
        <v>12</v>
      </c>
      <c r="E65" s="20">
        <v>3</v>
      </c>
      <c r="F65" s="20">
        <v>0</v>
      </c>
      <c r="G65" s="20">
        <v>15</v>
      </c>
      <c r="H65" s="20">
        <v>0</v>
      </c>
      <c r="I65" s="20">
        <v>15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5</v>
      </c>
      <c r="Q65" s="20">
        <v>10</v>
      </c>
      <c r="R65" s="20">
        <v>0</v>
      </c>
      <c r="S65" s="20">
        <v>0</v>
      </c>
    </row>
    <row r="66" spans="1:19" ht="12.75">
      <c r="A66" s="96" t="s">
        <v>34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8"/>
    </row>
    <row r="67" spans="1:19" ht="12.75">
      <c r="A67" s="25">
        <v>5</v>
      </c>
      <c r="B67" s="25">
        <v>5</v>
      </c>
      <c r="C67" s="25">
        <v>10</v>
      </c>
      <c r="D67" s="25">
        <v>7</v>
      </c>
      <c r="E67" s="25">
        <v>3</v>
      </c>
      <c r="F67" s="25">
        <v>2</v>
      </c>
      <c r="G67" s="25">
        <v>8</v>
      </c>
      <c r="H67" s="25">
        <v>0</v>
      </c>
      <c r="I67" s="25">
        <v>10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4</v>
      </c>
      <c r="Q67" s="25">
        <v>6</v>
      </c>
      <c r="R67" s="25">
        <v>0</v>
      </c>
      <c r="S67" s="25">
        <v>0</v>
      </c>
    </row>
    <row r="68" spans="1:19" ht="12.75">
      <c r="A68" s="96" t="s">
        <v>35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8"/>
    </row>
    <row r="69" spans="1:19" s="17" customFormat="1" ht="12.75">
      <c r="A69" s="20">
        <v>2</v>
      </c>
      <c r="B69" s="20">
        <v>5</v>
      </c>
      <c r="C69" s="3">
        <v>7</v>
      </c>
      <c r="D69" s="20">
        <v>6</v>
      </c>
      <c r="E69" s="20">
        <v>1</v>
      </c>
      <c r="F69" s="20">
        <v>0</v>
      </c>
      <c r="G69" s="20">
        <v>7</v>
      </c>
      <c r="H69" s="20">
        <v>0</v>
      </c>
      <c r="I69" s="20">
        <v>7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2</v>
      </c>
      <c r="Q69" s="20">
        <v>5</v>
      </c>
      <c r="R69" s="20">
        <v>0</v>
      </c>
      <c r="S69" s="20">
        <v>0</v>
      </c>
    </row>
    <row r="70" spans="1:19" ht="12.75">
      <c r="A70" s="87" t="s">
        <v>36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9"/>
    </row>
    <row r="71" spans="1:19" ht="12.75">
      <c r="A71" s="18">
        <v>8</v>
      </c>
      <c r="B71" s="18">
        <v>7</v>
      </c>
      <c r="C71" s="3">
        <v>15</v>
      </c>
      <c r="D71" s="18">
        <v>10</v>
      </c>
      <c r="E71" s="20">
        <v>5</v>
      </c>
      <c r="F71" s="20">
        <v>3</v>
      </c>
      <c r="G71" s="20">
        <v>12</v>
      </c>
      <c r="H71" s="20">
        <v>0</v>
      </c>
      <c r="I71" s="20">
        <v>15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3</v>
      </c>
      <c r="Q71" s="20">
        <v>12</v>
      </c>
      <c r="R71" s="20">
        <v>0</v>
      </c>
      <c r="S71" s="20">
        <v>0</v>
      </c>
    </row>
    <row r="72" spans="1:19" ht="12.75">
      <c r="A72" s="90" t="s">
        <v>37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2"/>
    </row>
    <row r="73" spans="1:19" ht="12.75">
      <c r="A73" s="23">
        <v>9</v>
      </c>
      <c r="B73" s="23">
        <v>7</v>
      </c>
      <c r="C73" s="25">
        <v>16</v>
      </c>
      <c r="D73" s="23">
        <v>12</v>
      </c>
      <c r="E73" s="23">
        <v>4</v>
      </c>
      <c r="F73" s="23">
        <v>1</v>
      </c>
      <c r="G73" s="23">
        <v>15</v>
      </c>
      <c r="H73" s="23">
        <v>0</v>
      </c>
      <c r="I73" s="23">
        <v>16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3</v>
      </c>
      <c r="Q73" s="23">
        <v>13</v>
      </c>
      <c r="R73" s="23">
        <v>0</v>
      </c>
      <c r="S73" s="23">
        <v>0</v>
      </c>
    </row>
    <row r="74" spans="1:19" ht="12.75">
      <c r="A74" s="90" t="s">
        <v>38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2"/>
    </row>
    <row r="75" spans="1:19" s="19" customFormat="1" ht="12">
      <c r="A75" s="23">
        <v>8</v>
      </c>
      <c r="B75" s="23">
        <v>11</v>
      </c>
      <c r="C75" s="23">
        <f>A75+B75</f>
        <v>19</v>
      </c>
      <c r="D75" s="23">
        <v>15</v>
      </c>
      <c r="E75" s="23">
        <v>4</v>
      </c>
      <c r="F75" s="23">
        <v>0</v>
      </c>
      <c r="G75" s="23">
        <v>19</v>
      </c>
      <c r="H75" s="23">
        <v>0</v>
      </c>
      <c r="I75" s="23">
        <v>19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1</v>
      </c>
      <c r="Q75" s="23">
        <v>18</v>
      </c>
      <c r="R75" s="23">
        <v>0</v>
      </c>
      <c r="S75" s="23">
        <v>0</v>
      </c>
    </row>
    <row r="76" spans="1:19" ht="12.75">
      <c r="A76" s="93" t="s">
        <v>39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5"/>
    </row>
    <row r="77" spans="1:19" s="21" customFormat="1" ht="12.75">
      <c r="A77" s="20">
        <v>6</v>
      </c>
      <c r="B77" s="20">
        <v>6</v>
      </c>
      <c r="C77" s="3">
        <v>12</v>
      </c>
      <c r="D77" s="20">
        <v>9</v>
      </c>
      <c r="E77" s="20">
        <v>3</v>
      </c>
      <c r="F77" s="20">
        <v>0</v>
      </c>
      <c r="G77" s="20">
        <v>12</v>
      </c>
      <c r="H77" s="20">
        <v>0</v>
      </c>
      <c r="I77" s="20">
        <v>12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1</v>
      </c>
      <c r="Q77" s="20">
        <v>11</v>
      </c>
      <c r="R77" s="20">
        <v>0</v>
      </c>
      <c r="S77" s="20">
        <v>0</v>
      </c>
    </row>
    <row r="78" spans="1:19" ht="12.75">
      <c r="A78" s="96" t="s">
        <v>40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8"/>
    </row>
    <row r="79" spans="1:19" s="116" customFormat="1" ht="12.75">
      <c r="A79" s="114">
        <v>0</v>
      </c>
      <c r="B79" s="25">
        <v>0</v>
      </c>
      <c r="C79" s="115">
        <f>A79+B79</f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</row>
    <row r="80" spans="1:19" ht="12.75">
      <c r="A80" s="99" t="s">
        <v>106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1"/>
    </row>
    <row r="81" spans="1:19" s="12" customFormat="1" ht="12">
      <c r="A81" s="15">
        <f aca="true" t="shared" si="1" ref="A81:J81">A57+A59+A61+A63+A65+A67+A69+A71+A73+A75+A77+A79</f>
        <v>87</v>
      </c>
      <c r="B81" s="15">
        <f t="shared" si="1"/>
        <v>66</v>
      </c>
      <c r="C81" s="15">
        <f t="shared" si="1"/>
        <v>153</v>
      </c>
      <c r="D81" s="15">
        <f t="shared" si="1"/>
        <v>122</v>
      </c>
      <c r="E81" s="15">
        <f t="shared" si="1"/>
        <v>31</v>
      </c>
      <c r="F81" s="15">
        <f t="shared" si="1"/>
        <v>6</v>
      </c>
      <c r="G81" s="15">
        <f t="shared" si="1"/>
        <v>147</v>
      </c>
      <c r="H81" s="15">
        <f t="shared" si="1"/>
        <v>0</v>
      </c>
      <c r="I81" s="15">
        <f t="shared" si="1"/>
        <v>153</v>
      </c>
      <c r="J81" s="15">
        <f t="shared" si="1"/>
        <v>0</v>
      </c>
      <c r="K81" s="15">
        <v>0</v>
      </c>
      <c r="L81" s="15">
        <f aca="true" t="shared" si="2" ref="L81:S81">L57+L59+L61+L63+L65+L67+L69+L71+L73+L75+L77+L79</f>
        <v>0</v>
      </c>
      <c r="M81" s="15">
        <f t="shared" si="2"/>
        <v>0</v>
      </c>
      <c r="N81" s="15">
        <f t="shared" si="2"/>
        <v>0</v>
      </c>
      <c r="O81" s="15">
        <f t="shared" si="2"/>
        <v>1</v>
      </c>
      <c r="P81" s="15">
        <f t="shared" si="2"/>
        <v>25</v>
      </c>
      <c r="Q81" s="15">
        <f t="shared" si="2"/>
        <v>127</v>
      </c>
      <c r="R81" s="15">
        <f t="shared" si="2"/>
        <v>0</v>
      </c>
      <c r="S81" s="15">
        <f t="shared" si="2"/>
        <v>0</v>
      </c>
    </row>
    <row r="82" spans="1:19" ht="12.75">
      <c r="A82" s="99" t="s">
        <v>108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1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 customHeight="1">
      <c r="A85" s="55" t="s">
        <v>192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7"/>
    </row>
    <row r="86" spans="1:19" ht="12.75">
      <c r="A86" s="49" t="s">
        <v>105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1"/>
    </row>
    <row r="87" spans="1:19" s="117" customFormat="1" ht="12.75" customHeight="1">
      <c r="A87" s="37" t="s">
        <v>174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9"/>
    </row>
    <row r="88" spans="1:19" ht="12.75" customHeight="1">
      <c r="A88" s="37" t="s">
        <v>157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9"/>
    </row>
    <row r="89" spans="1:19" ht="12.75" customHeight="1">
      <c r="A89" s="83" t="s">
        <v>158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5"/>
    </row>
    <row r="90" spans="1:19" ht="12.75" customHeight="1">
      <c r="A90" s="83" t="s">
        <v>193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5"/>
    </row>
    <row r="91" spans="1:19" ht="12.75" customHeight="1">
      <c r="A91" s="83" t="s">
        <v>138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5"/>
    </row>
    <row r="92" spans="1:19" ht="12.75" customHeight="1">
      <c r="A92" s="83" t="s">
        <v>139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5"/>
    </row>
    <row r="93" spans="1:19" ht="12.75" customHeight="1">
      <c r="A93" s="83" t="s">
        <v>140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5"/>
    </row>
    <row r="94" spans="1:19" ht="12.75" customHeight="1">
      <c r="A94" s="37" t="s">
        <v>112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9"/>
    </row>
    <row r="95" spans="1:19" ht="12.75" customHeight="1">
      <c r="A95" s="80" t="s">
        <v>141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2"/>
    </row>
    <row r="96" spans="1:19" ht="33.75" customHeight="1">
      <c r="A96" s="41" t="s">
        <v>1</v>
      </c>
      <c r="B96" s="41"/>
      <c r="C96" s="41"/>
      <c r="D96" s="41" t="s">
        <v>2</v>
      </c>
      <c r="E96" s="41"/>
      <c r="F96" s="41" t="s">
        <v>3</v>
      </c>
      <c r="G96" s="41"/>
      <c r="H96" s="41"/>
      <c r="I96" s="41" t="s">
        <v>4</v>
      </c>
      <c r="J96" s="41"/>
      <c r="K96" s="44" t="s">
        <v>5</v>
      </c>
      <c r="L96" s="58"/>
      <c r="M96" s="58"/>
      <c r="N96" s="59"/>
      <c r="O96" s="60" t="s">
        <v>6</v>
      </c>
      <c r="P96" s="60"/>
      <c r="Q96" s="61"/>
      <c r="R96" s="41" t="s">
        <v>7</v>
      </c>
      <c r="S96" s="41"/>
    </row>
    <row r="97" spans="1:19" ht="24" customHeight="1">
      <c r="A97" s="40" t="s">
        <v>8</v>
      </c>
      <c r="B97" s="40" t="s">
        <v>9</v>
      </c>
      <c r="C97" s="46" t="s">
        <v>10</v>
      </c>
      <c r="D97" s="40" t="s">
        <v>11</v>
      </c>
      <c r="E97" s="40" t="s">
        <v>12</v>
      </c>
      <c r="F97" s="44" t="s">
        <v>13</v>
      </c>
      <c r="G97" s="48"/>
      <c r="H97" s="45"/>
      <c r="I97" s="40" t="s">
        <v>14</v>
      </c>
      <c r="J97" s="40" t="s">
        <v>15</v>
      </c>
      <c r="K97" s="44" t="s">
        <v>16</v>
      </c>
      <c r="L97" s="45"/>
      <c r="M97" s="44" t="s">
        <v>17</v>
      </c>
      <c r="N97" s="45"/>
      <c r="O97" s="40" t="s">
        <v>18</v>
      </c>
      <c r="P97" s="40" t="s">
        <v>19</v>
      </c>
      <c r="Q97" s="40" t="s">
        <v>20</v>
      </c>
      <c r="R97" s="40" t="s">
        <v>21</v>
      </c>
      <c r="S97" s="40" t="s">
        <v>22</v>
      </c>
    </row>
    <row r="98" spans="1:19" ht="66.75" customHeight="1">
      <c r="A98" s="41"/>
      <c r="B98" s="41"/>
      <c r="C98" s="47"/>
      <c r="D98" s="41"/>
      <c r="E98" s="41"/>
      <c r="F98" s="5" t="s">
        <v>23</v>
      </c>
      <c r="G98" s="5" t="s">
        <v>24</v>
      </c>
      <c r="H98" s="5" t="s">
        <v>25</v>
      </c>
      <c r="I98" s="41"/>
      <c r="J98" s="41"/>
      <c r="K98" s="6" t="s">
        <v>26</v>
      </c>
      <c r="L98" s="6" t="s">
        <v>27</v>
      </c>
      <c r="M98" s="6" t="s">
        <v>28</v>
      </c>
      <c r="N98" s="6" t="s">
        <v>27</v>
      </c>
      <c r="O98" s="41"/>
      <c r="P98" s="41"/>
      <c r="Q98" s="41"/>
      <c r="R98" s="41"/>
      <c r="S98" s="41"/>
    </row>
    <row r="99" spans="1:19" ht="12.75">
      <c r="A99" s="36" t="s">
        <v>29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s="13" customFormat="1" ht="12">
      <c r="A100" s="7">
        <v>109</v>
      </c>
      <c r="B100" s="7">
        <v>298</v>
      </c>
      <c r="C100" s="26">
        <v>407</v>
      </c>
      <c r="D100" s="7">
        <v>76</v>
      </c>
      <c r="E100" s="7">
        <v>331</v>
      </c>
      <c r="F100" s="7">
        <v>346</v>
      </c>
      <c r="G100" s="7">
        <v>61</v>
      </c>
      <c r="H100" s="7">
        <v>0</v>
      </c>
      <c r="I100" s="7">
        <v>407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407</v>
      </c>
      <c r="P100" s="7">
        <v>0</v>
      </c>
      <c r="Q100" s="7">
        <v>0</v>
      </c>
      <c r="R100" s="7">
        <v>0</v>
      </c>
      <c r="S100" s="7">
        <v>0</v>
      </c>
    </row>
    <row r="101" spans="1:19" ht="12.75">
      <c r="A101" s="36" t="s">
        <v>30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s="14" customFormat="1" ht="12">
      <c r="A102" s="7">
        <v>171</v>
      </c>
      <c r="B102" s="7">
        <v>223</v>
      </c>
      <c r="C102" s="7">
        <v>466</v>
      </c>
      <c r="D102" s="7">
        <v>67</v>
      </c>
      <c r="E102" s="7">
        <v>208</v>
      </c>
      <c r="F102" s="7">
        <v>399</v>
      </c>
      <c r="G102" s="7">
        <v>67</v>
      </c>
      <c r="H102" s="7">
        <v>0</v>
      </c>
      <c r="I102" s="7">
        <v>466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466</v>
      </c>
      <c r="P102" s="7">
        <v>0</v>
      </c>
      <c r="Q102" s="7">
        <v>0</v>
      </c>
      <c r="R102" s="7">
        <v>0</v>
      </c>
      <c r="S102" s="7">
        <v>0</v>
      </c>
    </row>
    <row r="103" spans="1:19" ht="12.75">
      <c r="A103" s="74" t="s">
        <v>31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6"/>
    </row>
    <row r="104" spans="1:19" s="13" customFormat="1" ht="12">
      <c r="A104" s="7">
        <v>182</v>
      </c>
      <c r="B104" s="7">
        <v>511</v>
      </c>
      <c r="C104" s="7">
        <v>693</v>
      </c>
      <c r="D104" s="7">
        <v>221</v>
      </c>
      <c r="E104" s="7">
        <v>219</v>
      </c>
      <c r="F104" s="7">
        <v>472</v>
      </c>
      <c r="G104" s="7">
        <v>221</v>
      </c>
      <c r="H104" s="7">
        <v>0</v>
      </c>
      <c r="I104" s="7">
        <v>693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693</v>
      </c>
      <c r="P104" s="7">
        <v>0</v>
      </c>
      <c r="Q104" s="7">
        <v>0</v>
      </c>
      <c r="R104" s="7">
        <v>0</v>
      </c>
      <c r="S104" s="7">
        <v>0</v>
      </c>
    </row>
    <row r="105" spans="1:19" ht="12.75">
      <c r="A105" s="74" t="s">
        <v>32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6"/>
    </row>
    <row r="106" spans="1:19" s="13" customFormat="1" ht="12">
      <c r="A106" s="7">
        <v>254</v>
      </c>
      <c r="B106" s="7">
        <v>390</v>
      </c>
      <c r="C106" s="7">
        <v>644</v>
      </c>
      <c r="D106" s="7">
        <v>227</v>
      </c>
      <c r="E106" s="7">
        <v>417</v>
      </c>
      <c r="F106" s="7">
        <v>473</v>
      </c>
      <c r="G106" s="7">
        <v>227</v>
      </c>
      <c r="H106" s="7">
        <v>0</v>
      </c>
      <c r="I106" s="7">
        <v>644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644</v>
      </c>
      <c r="P106" s="7">
        <v>0</v>
      </c>
      <c r="Q106" s="7">
        <v>0</v>
      </c>
      <c r="R106" s="7">
        <v>0</v>
      </c>
      <c r="S106" s="7">
        <v>0</v>
      </c>
    </row>
    <row r="107" spans="1:19" ht="12.75">
      <c r="A107" s="74" t="s">
        <v>33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6"/>
    </row>
    <row r="108" spans="1:19" s="13" customFormat="1" ht="12">
      <c r="A108" s="7">
        <v>133</v>
      </c>
      <c r="B108" s="7">
        <v>387</v>
      </c>
      <c r="C108" s="7">
        <v>520</v>
      </c>
      <c r="D108" s="7">
        <v>147</v>
      </c>
      <c r="E108" s="7">
        <v>373</v>
      </c>
      <c r="F108" s="7">
        <v>348</v>
      </c>
      <c r="G108" s="7">
        <v>172</v>
      </c>
      <c r="H108" s="7">
        <v>0</v>
      </c>
      <c r="I108" s="7">
        <v>520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509</v>
      </c>
      <c r="P108" s="7">
        <v>11</v>
      </c>
      <c r="Q108" s="7">
        <v>0</v>
      </c>
      <c r="R108" s="7">
        <v>0</v>
      </c>
      <c r="S108" s="7">
        <v>0</v>
      </c>
    </row>
    <row r="109" spans="1:19" ht="12.75">
      <c r="A109" s="74" t="s">
        <v>109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6"/>
    </row>
    <row r="110" spans="1:19" ht="12.75">
      <c r="A110" s="7">
        <v>177</v>
      </c>
      <c r="B110" s="7">
        <v>393</v>
      </c>
      <c r="C110" s="7">
        <v>570</v>
      </c>
      <c r="D110" s="7">
        <v>127</v>
      </c>
      <c r="E110" s="7">
        <v>443</v>
      </c>
      <c r="F110" s="7">
        <v>354</v>
      </c>
      <c r="G110" s="7">
        <v>216</v>
      </c>
      <c r="H110" s="7">
        <v>0</v>
      </c>
      <c r="I110" s="7">
        <v>570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547</v>
      </c>
      <c r="P110" s="7">
        <v>23</v>
      </c>
      <c r="Q110" s="7">
        <v>0</v>
      </c>
      <c r="R110" s="7">
        <v>0</v>
      </c>
      <c r="S110" s="7">
        <v>0</v>
      </c>
    </row>
    <row r="111" spans="1:19" ht="12.75">
      <c r="A111" s="74" t="s">
        <v>35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6"/>
    </row>
    <row r="112" spans="1:19" ht="12.75">
      <c r="A112" s="7">
        <v>148</v>
      </c>
      <c r="B112" s="7">
        <v>293</v>
      </c>
      <c r="C112" s="7">
        <v>441</v>
      </c>
      <c r="D112" s="7">
        <v>131</v>
      </c>
      <c r="E112" s="7">
        <v>310</v>
      </c>
      <c r="F112" s="7">
        <v>367</v>
      </c>
      <c r="G112" s="7">
        <v>74</v>
      </c>
      <c r="H112" s="7">
        <v>0</v>
      </c>
      <c r="I112" s="7">
        <v>441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437</v>
      </c>
      <c r="P112" s="7">
        <v>4</v>
      </c>
      <c r="Q112" s="7">
        <v>0</v>
      </c>
      <c r="R112" s="7">
        <v>0</v>
      </c>
      <c r="S112" s="7">
        <v>0</v>
      </c>
    </row>
    <row r="113" spans="1:19" ht="12.75">
      <c r="A113" s="74" t="s">
        <v>36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6"/>
    </row>
    <row r="114" spans="1:19" ht="12.75">
      <c r="A114" s="7">
        <v>170</v>
      </c>
      <c r="B114" s="7">
        <v>75</v>
      </c>
      <c r="C114" s="7">
        <v>245</v>
      </c>
      <c r="D114" s="7">
        <v>99</v>
      </c>
      <c r="E114" s="7">
        <v>146</v>
      </c>
      <c r="F114" s="7">
        <v>120</v>
      </c>
      <c r="G114" s="7">
        <v>125</v>
      </c>
      <c r="H114" s="7">
        <v>0</v>
      </c>
      <c r="I114" s="7">
        <v>245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243</v>
      </c>
      <c r="P114" s="7">
        <v>3</v>
      </c>
      <c r="Q114" s="7">
        <v>0</v>
      </c>
      <c r="R114" s="7">
        <v>0</v>
      </c>
      <c r="S114" s="7">
        <v>0</v>
      </c>
    </row>
    <row r="115" spans="1:19" ht="12.75">
      <c r="A115" s="74" t="s">
        <v>37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6"/>
    </row>
    <row r="116" spans="1:19" ht="12.75">
      <c r="A116" s="7">
        <v>114</v>
      </c>
      <c r="B116" s="7">
        <v>236</v>
      </c>
      <c r="C116" s="7">
        <v>351</v>
      </c>
      <c r="D116" s="7">
        <v>98</v>
      </c>
      <c r="E116" s="7">
        <v>253</v>
      </c>
      <c r="F116" s="7">
        <v>203</v>
      </c>
      <c r="G116" s="7">
        <v>147</v>
      </c>
      <c r="H116" s="7">
        <v>0</v>
      </c>
      <c r="I116" s="7">
        <v>351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351</v>
      </c>
      <c r="P116" s="7">
        <v>6</v>
      </c>
      <c r="Q116" s="7">
        <v>0</v>
      </c>
      <c r="R116" s="7">
        <v>0</v>
      </c>
      <c r="S116" s="7">
        <v>0</v>
      </c>
    </row>
    <row r="117" spans="1:19" ht="12.75">
      <c r="A117" s="74" t="s">
        <v>38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6"/>
    </row>
    <row r="118" spans="1:19" ht="12.75">
      <c r="A118" s="7">
        <v>149</v>
      </c>
      <c r="B118" s="7">
        <v>135</v>
      </c>
      <c r="C118" s="7">
        <v>284</v>
      </c>
      <c r="D118" s="7">
        <v>45</v>
      </c>
      <c r="E118" s="7">
        <v>239</v>
      </c>
      <c r="F118" s="7">
        <v>132</v>
      </c>
      <c r="G118" s="7">
        <v>152</v>
      </c>
      <c r="H118" s="7">
        <v>0</v>
      </c>
      <c r="I118" s="7">
        <v>284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280</v>
      </c>
      <c r="P118" s="7">
        <v>4</v>
      </c>
      <c r="Q118" s="7">
        <v>0</v>
      </c>
      <c r="R118" s="7">
        <v>0</v>
      </c>
      <c r="S118" s="7">
        <v>0</v>
      </c>
    </row>
    <row r="119" spans="1:19" ht="12.75">
      <c r="A119" s="74" t="s">
        <v>39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6"/>
    </row>
    <row r="120" spans="1:19" ht="12.75">
      <c r="A120" s="7">
        <v>199</v>
      </c>
      <c r="B120" s="7">
        <v>105</v>
      </c>
      <c r="C120" s="7">
        <v>304</v>
      </c>
      <c r="D120" s="7">
        <v>35</v>
      </c>
      <c r="E120" s="7">
        <v>269</v>
      </c>
      <c r="F120" s="7">
        <v>178</v>
      </c>
      <c r="G120" s="7">
        <v>126</v>
      </c>
      <c r="H120" s="7">
        <v>0</v>
      </c>
      <c r="I120" s="7">
        <v>304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304</v>
      </c>
      <c r="P120" s="7">
        <v>0</v>
      </c>
      <c r="Q120" s="7">
        <v>0</v>
      </c>
      <c r="R120" s="7">
        <v>0</v>
      </c>
      <c r="S120" s="7">
        <v>0</v>
      </c>
    </row>
    <row r="121" spans="1:19" ht="12.75">
      <c r="A121" s="74" t="s">
        <v>40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6"/>
    </row>
    <row r="122" spans="1:19" s="116" customFormat="1" ht="12.75">
      <c r="A122" s="23">
        <v>154</v>
      </c>
      <c r="B122" s="23">
        <v>213</v>
      </c>
      <c r="C122" s="23">
        <v>367</v>
      </c>
      <c r="D122" s="23">
        <v>115</v>
      </c>
      <c r="E122" s="23">
        <v>252</v>
      </c>
      <c r="F122" s="23">
        <v>223</v>
      </c>
      <c r="G122" s="23">
        <v>144</v>
      </c>
      <c r="H122" s="23">
        <v>0</v>
      </c>
      <c r="I122" s="23">
        <v>367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365</v>
      </c>
      <c r="P122" s="23">
        <v>2</v>
      </c>
      <c r="Q122" s="23">
        <v>0</v>
      </c>
      <c r="R122" s="23">
        <v>0</v>
      </c>
      <c r="S122" s="23">
        <v>0</v>
      </c>
    </row>
    <row r="123" spans="1:19" ht="12.75">
      <c r="A123" s="77" t="s">
        <v>106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9"/>
    </row>
    <row r="124" spans="1:19" s="13" customFormat="1" ht="12">
      <c r="A124" s="15">
        <f aca="true" t="shared" si="3" ref="A124:J124">A100+A102+A104+A106+A108+A110+A112+A114+A116+A118+A120+A122</f>
        <v>1960</v>
      </c>
      <c r="B124" s="15">
        <f t="shared" si="3"/>
        <v>3259</v>
      </c>
      <c r="C124" s="15">
        <f t="shared" si="3"/>
        <v>5292</v>
      </c>
      <c r="D124" s="15">
        <f t="shared" si="3"/>
        <v>1388</v>
      </c>
      <c r="E124" s="15">
        <f t="shared" si="3"/>
        <v>3460</v>
      </c>
      <c r="F124" s="15">
        <f t="shared" si="3"/>
        <v>3615</v>
      </c>
      <c r="G124" s="15">
        <f t="shared" si="3"/>
        <v>1732</v>
      </c>
      <c r="H124" s="15">
        <f t="shared" si="3"/>
        <v>0</v>
      </c>
      <c r="I124" s="15">
        <f t="shared" si="3"/>
        <v>5292</v>
      </c>
      <c r="J124" s="15">
        <f t="shared" si="3"/>
        <v>0</v>
      </c>
      <c r="K124" s="15">
        <v>0</v>
      </c>
      <c r="L124" s="15">
        <f aca="true" t="shared" si="4" ref="L124:S124">L100+L102+L104+L106+L108+L110+L112+L114+L116+L118+L120+L122</f>
        <v>0</v>
      </c>
      <c r="M124" s="15">
        <f t="shared" si="4"/>
        <v>0</v>
      </c>
      <c r="N124" s="15">
        <f t="shared" si="4"/>
        <v>0</v>
      </c>
      <c r="O124" s="15">
        <f t="shared" si="4"/>
        <v>5246</v>
      </c>
      <c r="P124" s="15">
        <f t="shared" si="4"/>
        <v>53</v>
      </c>
      <c r="Q124" s="15">
        <f t="shared" si="4"/>
        <v>0</v>
      </c>
      <c r="R124" s="15">
        <f t="shared" si="4"/>
        <v>0</v>
      </c>
      <c r="S124" s="15">
        <f t="shared" si="4"/>
        <v>0</v>
      </c>
    </row>
    <row r="125" spans="1:19" ht="12.75">
      <c r="A125" s="71" t="s">
        <v>108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3"/>
    </row>
    <row r="126" spans="1:19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2.75" customHeight="1">
      <c r="A127" s="55" t="s">
        <v>161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7"/>
    </row>
    <row r="128" spans="1:19" ht="12.75">
      <c r="A128" s="49" t="s">
        <v>105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1"/>
    </row>
    <row r="129" spans="1:19" ht="12.75" customHeight="1">
      <c r="A129" s="37" t="s">
        <v>117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9"/>
    </row>
    <row r="130" spans="1:19" ht="12.75" customHeight="1">
      <c r="A130" s="37" t="s">
        <v>104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9"/>
    </row>
    <row r="131" spans="1:19" ht="12.75" customHeight="1">
      <c r="A131" s="37" t="s">
        <v>41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9"/>
    </row>
    <row r="132" spans="1:19" ht="12.75" customHeight="1">
      <c r="A132" s="37" t="s">
        <v>42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9"/>
    </row>
    <row r="133" spans="1:19" ht="12.75" customHeight="1">
      <c r="A133" s="37" t="s">
        <v>43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9"/>
    </row>
    <row r="134" spans="1:19" ht="12.75" customHeight="1">
      <c r="A134" s="37" t="s">
        <v>102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9"/>
    </row>
    <row r="135" spans="1:19" ht="12.75" customHeight="1">
      <c r="A135" s="37" t="s">
        <v>103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9"/>
    </row>
    <row r="136" spans="1:19" ht="12.75" customHeight="1">
      <c r="A136" s="52" t="s">
        <v>101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4"/>
    </row>
    <row r="137" spans="1:19" ht="38.25" customHeight="1">
      <c r="A137" s="41" t="s">
        <v>1</v>
      </c>
      <c r="B137" s="41"/>
      <c r="C137" s="41"/>
      <c r="D137" s="41" t="s">
        <v>2</v>
      </c>
      <c r="E137" s="41"/>
      <c r="F137" s="41" t="s">
        <v>3</v>
      </c>
      <c r="G137" s="41"/>
      <c r="H137" s="41"/>
      <c r="I137" s="41" t="s">
        <v>4</v>
      </c>
      <c r="J137" s="41"/>
      <c r="K137" s="44" t="s">
        <v>5</v>
      </c>
      <c r="L137" s="58"/>
      <c r="M137" s="58"/>
      <c r="N137" s="59"/>
      <c r="O137" s="60" t="s">
        <v>6</v>
      </c>
      <c r="P137" s="60"/>
      <c r="Q137" s="61"/>
      <c r="R137" s="41" t="s">
        <v>7</v>
      </c>
      <c r="S137" s="41"/>
    </row>
    <row r="138" spans="1:19" ht="25.5" customHeight="1">
      <c r="A138" s="40" t="s">
        <v>8</v>
      </c>
      <c r="B138" s="40" t="s">
        <v>9</v>
      </c>
      <c r="C138" s="46" t="s">
        <v>10</v>
      </c>
      <c r="D138" s="40" t="s">
        <v>11</v>
      </c>
      <c r="E138" s="40" t="s">
        <v>12</v>
      </c>
      <c r="F138" s="44" t="s">
        <v>13</v>
      </c>
      <c r="G138" s="48"/>
      <c r="H138" s="45"/>
      <c r="I138" s="40" t="s">
        <v>14</v>
      </c>
      <c r="J138" s="40" t="s">
        <v>15</v>
      </c>
      <c r="K138" s="44" t="s">
        <v>16</v>
      </c>
      <c r="L138" s="45"/>
      <c r="M138" s="44" t="s">
        <v>17</v>
      </c>
      <c r="N138" s="45"/>
      <c r="O138" s="40" t="s">
        <v>18</v>
      </c>
      <c r="P138" s="40" t="s">
        <v>19</v>
      </c>
      <c r="Q138" s="40" t="s">
        <v>20</v>
      </c>
      <c r="R138" s="40" t="s">
        <v>21</v>
      </c>
      <c r="S138" s="40" t="s">
        <v>22</v>
      </c>
    </row>
    <row r="139" spans="1:19" ht="62.25" customHeight="1">
      <c r="A139" s="41"/>
      <c r="B139" s="41"/>
      <c r="C139" s="47"/>
      <c r="D139" s="41"/>
      <c r="E139" s="41"/>
      <c r="F139" s="5" t="s">
        <v>23</v>
      </c>
      <c r="G139" s="5" t="s">
        <v>24</v>
      </c>
      <c r="H139" s="5" t="s">
        <v>25</v>
      </c>
      <c r="I139" s="41"/>
      <c r="J139" s="41"/>
      <c r="K139" s="6" t="s">
        <v>26</v>
      </c>
      <c r="L139" s="6" t="s">
        <v>27</v>
      </c>
      <c r="M139" s="6" t="s">
        <v>28</v>
      </c>
      <c r="N139" s="6" t="s">
        <v>27</v>
      </c>
      <c r="O139" s="41"/>
      <c r="P139" s="41"/>
      <c r="Q139" s="41"/>
      <c r="R139" s="41"/>
      <c r="S139" s="41"/>
    </row>
    <row r="140" spans="1:19" ht="12.75">
      <c r="A140" s="36" t="s">
        <v>44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s="12" customFormat="1" ht="12">
      <c r="A141" s="7">
        <v>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</row>
    <row r="142" spans="1:19" ht="12.75">
      <c r="A142" s="36" t="s">
        <v>30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s="16" customFormat="1" ht="12">
      <c r="A143" s="7">
        <v>0</v>
      </c>
      <c r="B143" s="7">
        <v>1</v>
      </c>
      <c r="C143" s="7">
        <v>1</v>
      </c>
      <c r="D143" s="7">
        <v>0</v>
      </c>
      <c r="E143" s="7">
        <v>1</v>
      </c>
      <c r="F143" s="7">
        <v>1</v>
      </c>
      <c r="G143" s="7">
        <v>0</v>
      </c>
      <c r="H143" s="7">
        <v>0</v>
      </c>
      <c r="I143" s="7">
        <v>1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1</v>
      </c>
      <c r="Q143" s="7">
        <v>0</v>
      </c>
      <c r="R143" s="7">
        <v>0</v>
      </c>
      <c r="S143" s="7">
        <v>0</v>
      </c>
    </row>
    <row r="144" spans="1:19" ht="12.75">
      <c r="A144" s="36" t="s">
        <v>31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s="12" customFormat="1" ht="12">
      <c r="A145" s="7">
        <v>0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</row>
    <row r="146" spans="1:19" ht="12.75">
      <c r="A146" s="36" t="s">
        <v>32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s="12" customFormat="1" ht="12">
      <c r="A147" s="7">
        <v>0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</row>
    <row r="148" spans="1:19" ht="12.75">
      <c r="A148" s="43" t="s">
        <v>33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s="12" customFormat="1" ht="12">
      <c r="A149" s="7">
        <v>1</v>
      </c>
      <c r="B149" s="7">
        <v>0</v>
      </c>
      <c r="C149" s="7">
        <v>1</v>
      </c>
      <c r="D149" s="7">
        <v>0</v>
      </c>
      <c r="E149" s="7">
        <v>1</v>
      </c>
      <c r="F149" s="7">
        <v>1</v>
      </c>
      <c r="G149" s="7">
        <v>0</v>
      </c>
      <c r="H149" s="7">
        <v>0</v>
      </c>
      <c r="I149" s="7">
        <v>1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1</v>
      </c>
      <c r="Q149" s="7">
        <v>0</v>
      </c>
      <c r="R149" s="7">
        <v>0</v>
      </c>
      <c r="S149" s="7">
        <v>0</v>
      </c>
    </row>
    <row r="150" spans="1:19" ht="12.75">
      <c r="A150" s="36" t="s">
        <v>34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2.75">
      <c r="A151" s="7">
        <v>1</v>
      </c>
      <c r="B151" s="7">
        <v>0</v>
      </c>
      <c r="C151" s="7">
        <v>1</v>
      </c>
      <c r="D151" s="7">
        <v>1</v>
      </c>
      <c r="E151" s="7">
        <v>0</v>
      </c>
      <c r="F151" s="7">
        <v>1</v>
      </c>
      <c r="G151" s="7">
        <v>0</v>
      </c>
      <c r="H151" s="7">
        <v>0</v>
      </c>
      <c r="I151" s="7">
        <v>1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1</v>
      </c>
      <c r="Q151" s="7">
        <v>0</v>
      </c>
      <c r="R151" s="7">
        <v>0</v>
      </c>
      <c r="S151" s="7">
        <v>0</v>
      </c>
    </row>
    <row r="152" spans="1:19" ht="12.75">
      <c r="A152" s="36" t="s">
        <v>35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2.75">
      <c r="A153" s="7">
        <v>0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ht="12.75">
      <c r="A154" s="36" t="s">
        <v>36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2.75">
      <c r="A155" s="7">
        <v>0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</row>
    <row r="156" spans="1:19" ht="12.75">
      <c r="A156" s="36" t="s">
        <v>37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2.75">
      <c r="A157" s="7">
        <v>0</v>
      </c>
      <c r="B157" s="7">
        <v>0</v>
      </c>
      <c r="C157" s="7">
        <v>0</v>
      </c>
      <c r="D157" s="7">
        <v>0</v>
      </c>
      <c r="E157" s="7">
        <v>0</v>
      </c>
      <c r="F157" s="2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27">
        <v>0</v>
      </c>
      <c r="P157" s="7">
        <v>0</v>
      </c>
      <c r="Q157" s="7">
        <v>0</v>
      </c>
      <c r="R157" s="7">
        <v>0</v>
      </c>
      <c r="S157" s="7">
        <v>0</v>
      </c>
    </row>
    <row r="158" spans="1:19" ht="12.75">
      <c r="A158" s="36" t="s">
        <v>38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2.75">
      <c r="A159" s="7">
        <v>0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</row>
    <row r="160" spans="1:19" ht="12.75">
      <c r="A160" s="36" t="s">
        <v>39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2.75">
      <c r="A161" s="7">
        <v>0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</row>
    <row r="162" spans="1:19" ht="12.75">
      <c r="A162" s="36" t="s">
        <v>40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2.75">
      <c r="A163" s="7">
        <v>0</v>
      </c>
      <c r="B163" s="7">
        <v>2</v>
      </c>
      <c r="C163" s="7">
        <v>2</v>
      </c>
      <c r="D163" s="7">
        <v>0</v>
      </c>
      <c r="E163" s="7">
        <v>2</v>
      </c>
      <c r="F163" s="7">
        <v>2</v>
      </c>
      <c r="G163" s="7">
        <v>0</v>
      </c>
      <c r="H163" s="7">
        <v>0</v>
      </c>
      <c r="I163" s="7">
        <v>2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1</v>
      </c>
      <c r="P163" s="7">
        <v>1</v>
      </c>
      <c r="Q163" s="7">
        <v>0</v>
      </c>
      <c r="R163" s="7">
        <v>0</v>
      </c>
      <c r="S163" s="7">
        <v>0</v>
      </c>
    </row>
    <row r="164" spans="1:19" ht="12.75">
      <c r="A164" s="42" t="s">
        <v>106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</row>
    <row r="165" spans="1:19" s="12" customFormat="1" ht="12">
      <c r="A165" s="11">
        <f>A141+A143+A145+A147+A149+A151+A153+A155+A157+A159+A161+A163</f>
        <v>2</v>
      </c>
      <c r="B165" s="11">
        <f aca="true" t="shared" si="5" ref="B165:S165">B141+B143+B145+B147+B149+B151+B153+B155+B157+B159+B161+B163</f>
        <v>3</v>
      </c>
      <c r="C165" s="11">
        <f t="shared" si="5"/>
        <v>5</v>
      </c>
      <c r="D165" s="11">
        <f t="shared" si="5"/>
        <v>1</v>
      </c>
      <c r="E165" s="11">
        <f t="shared" si="5"/>
        <v>4</v>
      </c>
      <c r="F165" s="11">
        <f t="shared" si="5"/>
        <v>5</v>
      </c>
      <c r="G165" s="11">
        <f t="shared" si="5"/>
        <v>0</v>
      </c>
      <c r="H165" s="11">
        <f t="shared" si="5"/>
        <v>0</v>
      </c>
      <c r="I165" s="11">
        <f t="shared" si="5"/>
        <v>5</v>
      </c>
      <c r="J165" s="11">
        <f t="shared" si="5"/>
        <v>0</v>
      </c>
      <c r="K165" s="11">
        <f t="shared" si="5"/>
        <v>0</v>
      </c>
      <c r="L165" s="11">
        <f t="shared" si="5"/>
        <v>0</v>
      </c>
      <c r="M165" s="11">
        <f t="shared" si="5"/>
        <v>0</v>
      </c>
      <c r="N165" s="11">
        <f t="shared" si="5"/>
        <v>0</v>
      </c>
      <c r="O165" s="11">
        <f t="shared" si="5"/>
        <v>1</v>
      </c>
      <c r="P165" s="11">
        <f t="shared" si="5"/>
        <v>4</v>
      </c>
      <c r="Q165" s="11">
        <f t="shared" si="5"/>
        <v>0</v>
      </c>
      <c r="R165" s="11">
        <f t="shared" si="5"/>
        <v>0</v>
      </c>
      <c r="S165" s="11">
        <f t="shared" si="5"/>
        <v>0</v>
      </c>
    </row>
    <row r="166" spans="1:19" ht="12.75">
      <c r="A166" s="42" t="s">
        <v>108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</row>
    <row r="167" spans="1:19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2.75" customHeight="1">
      <c r="A168" s="55" t="s">
        <v>142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7"/>
    </row>
    <row r="169" spans="1:19" ht="12.75">
      <c r="A169" s="49" t="s">
        <v>105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1"/>
    </row>
    <row r="170" spans="1:19" ht="12.75" customHeight="1">
      <c r="A170" s="37" t="s">
        <v>129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9"/>
    </row>
    <row r="171" spans="1:19" ht="12.75" customHeight="1">
      <c r="A171" s="37" t="s">
        <v>143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9"/>
    </row>
    <row r="172" spans="1:19" ht="12.75" customHeight="1">
      <c r="A172" s="37" t="s">
        <v>144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9"/>
    </row>
    <row r="173" spans="1:19" ht="12.75" customHeight="1">
      <c r="A173" s="37" t="s">
        <v>122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9"/>
    </row>
    <row r="174" spans="1:19" ht="12.75" customHeight="1">
      <c r="A174" s="37" t="s">
        <v>45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9"/>
    </row>
    <row r="175" spans="1:19" ht="12.75" customHeight="1">
      <c r="A175" s="37" t="s">
        <v>96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9"/>
    </row>
    <row r="176" spans="1:19" ht="12.75" customHeight="1">
      <c r="A176" s="37" t="s">
        <v>118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3"/>
    </row>
    <row r="177" spans="1:19" ht="12.75" customHeight="1">
      <c r="A177" s="52" t="s">
        <v>95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4"/>
    </row>
    <row r="178" spans="1:19" ht="46.5" customHeight="1">
      <c r="A178" s="41" t="s">
        <v>1</v>
      </c>
      <c r="B178" s="41"/>
      <c r="C178" s="41"/>
      <c r="D178" s="41" t="s">
        <v>2</v>
      </c>
      <c r="E178" s="41"/>
      <c r="F178" s="41" t="s">
        <v>3</v>
      </c>
      <c r="G178" s="41"/>
      <c r="H178" s="41"/>
      <c r="I178" s="41" t="s">
        <v>4</v>
      </c>
      <c r="J178" s="41"/>
      <c r="K178" s="44" t="s">
        <v>5</v>
      </c>
      <c r="L178" s="58"/>
      <c r="M178" s="58"/>
      <c r="N178" s="59"/>
      <c r="O178" s="60" t="s">
        <v>6</v>
      </c>
      <c r="P178" s="60"/>
      <c r="Q178" s="61"/>
      <c r="R178" s="41" t="s">
        <v>7</v>
      </c>
      <c r="S178" s="41"/>
    </row>
    <row r="179" spans="1:19" ht="22.5" customHeight="1">
      <c r="A179" s="40" t="s">
        <v>8</v>
      </c>
      <c r="B179" s="40" t="s">
        <v>9</v>
      </c>
      <c r="C179" s="46" t="s">
        <v>10</v>
      </c>
      <c r="D179" s="40" t="s">
        <v>11</v>
      </c>
      <c r="E179" s="40" t="s">
        <v>12</v>
      </c>
      <c r="F179" s="44" t="s">
        <v>13</v>
      </c>
      <c r="G179" s="48"/>
      <c r="H179" s="45"/>
      <c r="I179" s="40" t="s">
        <v>14</v>
      </c>
      <c r="J179" s="40" t="s">
        <v>15</v>
      </c>
      <c r="K179" s="44" t="s">
        <v>16</v>
      </c>
      <c r="L179" s="45"/>
      <c r="M179" s="44" t="s">
        <v>17</v>
      </c>
      <c r="N179" s="45"/>
      <c r="O179" s="40" t="s">
        <v>18</v>
      </c>
      <c r="P179" s="40" t="s">
        <v>19</v>
      </c>
      <c r="Q179" s="40" t="s">
        <v>20</v>
      </c>
      <c r="R179" s="40" t="s">
        <v>21</v>
      </c>
      <c r="S179" s="40" t="s">
        <v>22</v>
      </c>
    </row>
    <row r="180" spans="1:19" ht="69" customHeight="1">
      <c r="A180" s="41"/>
      <c r="B180" s="41"/>
      <c r="C180" s="47"/>
      <c r="D180" s="41"/>
      <c r="E180" s="41"/>
      <c r="F180" s="5" t="s">
        <v>23</v>
      </c>
      <c r="G180" s="5" t="s">
        <v>24</v>
      </c>
      <c r="H180" s="5" t="s">
        <v>25</v>
      </c>
      <c r="I180" s="41"/>
      <c r="J180" s="41"/>
      <c r="K180" s="6" t="s">
        <v>26</v>
      </c>
      <c r="L180" s="6" t="s">
        <v>27</v>
      </c>
      <c r="M180" s="6" t="s">
        <v>28</v>
      </c>
      <c r="N180" s="6" t="s">
        <v>27</v>
      </c>
      <c r="O180" s="41"/>
      <c r="P180" s="41"/>
      <c r="Q180" s="41"/>
      <c r="R180" s="41"/>
      <c r="S180" s="41"/>
    </row>
    <row r="181" spans="1:19" ht="16.5" customHeight="1">
      <c r="A181" s="36" t="s">
        <v>44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s="13" customFormat="1" ht="12">
      <c r="A182" s="7">
        <v>0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</row>
    <row r="183" spans="1:19" ht="12.75">
      <c r="A183" s="36" t="s">
        <v>30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s="14" customFormat="1" ht="12">
      <c r="A184" s="7">
        <v>0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</row>
    <row r="185" spans="1:19" ht="12.75">
      <c r="A185" s="36" t="s">
        <v>31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s="13" customFormat="1" ht="12">
      <c r="A186" s="7">
        <v>0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</row>
    <row r="187" spans="1:19" ht="12.75">
      <c r="A187" s="36" t="s">
        <v>32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s="13" customFormat="1" ht="12">
      <c r="A188" s="7">
        <v>0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</row>
    <row r="189" spans="1:19" ht="12.75">
      <c r="A189" s="43" t="s">
        <v>33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s="13" customFormat="1" ht="12">
      <c r="A190" s="7">
        <v>0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</row>
    <row r="191" spans="1:19" ht="12.75">
      <c r="A191" s="36" t="s">
        <v>34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2.75">
      <c r="A192" s="7">
        <v>0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</row>
    <row r="193" spans="1:19" ht="12.75">
      <c r="A193" s="36" t="s">
        <v>35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2.75">
      <c r="A194" s="7">
        <v>0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</row>
    <row r="195" spans="1:19" ht="12.75">
      <c r="A195" s="36" t="s">
        <v>36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2.75">
      <c r="A196" s="7">
        <v>0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</row>
    <row r="197" spans="1:19" ht="12.75">
      <c r="A197" s="36" t="s">
        <v>37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2.75">
      <c r="A198" s="7">
        <v>0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</row>
    <row r="199" spans="1:19" ht="12.75">
      <c r="A199" s="36" t="s">
        <v>38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2.75">
      <c r="A200" s="7">
        <v>0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</row>
    <row r="201" spans="1:19" ht="12.75">
      <c r="A201" s="36" t="s">
        <v>39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2.75">
      <c r="A202" s="7">
        <v>0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</row>
    <row r="203" spans="1:19" ht="12.75">
      <c r="A203" s="36" t="s">
        <v>40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2.75">
      <c r="A204" s="7">
        <v>0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</row>
    <row r="205" spans="1:19" ht="12.75">
      <c r="A205" s="68" t="s">
        <v>106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70"/>
    </row>
    <row r="206" spans="1:19" s="13" customFormat="1" ht="12">
      <c r="A206" s="15">
        <f>A182+A184+A186+A188+A190+A192+A194+A196+A198+A200+A202+A204</f>
        <v>0</v>
      </c>
      <c r="B206" s="15">
        <f aca="true" t="shared" si="6" ref="B206:S206">B182+B184+B186+B188+B190+B192+B194+B196+B198+B200+B202+B204</f>
        <v>0</v>
      </c>
      <c r="C206" s="15">
        <f t="shared" si="6"/>
        <v>0</v>
      </c>
      <c r="D206" s="15">
        <f t="shared" si="6"/>
        <v>0</v>
      </c>
      <c r="E206" s="15">
        <f t="shared" si="6"/>
        <v>0</v>
      </c>
      <c r="F206" s="15">
        <f t="shared" si="6"/>
        <v>0</v>
      </c>
      <c r="G206" s="15">
        <f t="shared" si="6"/>
        <v>0</v>
      </c>
      <c r="H206" s="15">
        <f t="shared" si="6"/>
        <v>0</v>
      </c>
      <c r="I206" s="15">
        <f t="shared" si="6"/>
        <v>0</v>
      </c>
      <c r="J206" s="15">
        <f t="shared" si="6"/>
        <v>0</v>
      </c>
      <c r="K206" s="15">
        <f t="shared" si="6"/>
        <v>0</v>
      </c>
      <c r="L206" s="15">
        <f t="shared" si="6"/>
        <v>0</v>
      </c>
      <c r="M206" s="15">
        <f t="shared" si="6"/>
        <v>0</v>
      </c>
      <c r="N206" s="15">
        <f t="shared" si="6"/>
        <v>0</v>
      </c>
      <c r="O206" s="15">
        <f t="shared" si="6"/>
        <v>0</v>
      </c>
      <c r="P206" s="15">
        <f t="shared" si="6"/>
        <v>0</v>
      </c>
      <c r="Q206" s="15">
        <f t="shared" si="6"/>
        <v>0</v>
      </c>
      <c r="R206" s="15">
        <f t="shared" si="6"/>
        <v>0</v>
      </c>
      <c r="S206" s="15">
        <f t="shared" si="6"/>
        <v>0</v>
      </c>
    </row>
    <row r="207" spans="1:19" ht="12.75">
      <c r="A207" s="42" t="s">
        <v>108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</row>
    <row r="208" spans="1:19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12.75" customHeight="1">
      <c r="A209" s="55" t="s">
        <v>177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7"/>
    </row>
    <row r="210" spans="1:19" ht="12.75">
      <c r="A210" s="49" t="s">
        <v>105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1"/>
    </row>
    <row r="211" spans="1:19" ht="12.75" customHeight="1">
      <c r="A211" s="37" t="s">
        <v>178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9"/>
    </row>
    <row r="212" spans="1:19" ht="12.75" customHeight="1">
      <c r="A212" s="37" t="s">
        <v>145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9"/>
    </row>
    <row r="213" spans="1:19" ht="12.75" customHeight="1">
      <c r="A213" s="37" t="s">
        <v>146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9"/>
    </row>
    <row r="214" spans="1:19" ht="12.75" customHeight="1">
      <c r="A214" s="37" t="s">
        <v>128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9"/>
    </row>
    <row r="215" spans="1:19" ht="12.75" customHeight="1">
      <c r="A215" s="37" t="s">
        <v>46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9"/>
    </row>
    <row r="216" spans="1:19" ht="12.75" customHeight="1">
      <c r="A216" s="37" t="s">
        <v>47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9"/>
    </row>
    <row r="217" spans="1:19" ht="12.75" customHeight="1">
      <c r="A217" s="37" t="s">
        <v>48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9"/>
    </row>
    <row r="218" spans="1:19" ht="12.75" customHeight="1">
      <c r="A218" s="52" t="s">
        <v>179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4"/>
    </row>
    <row r="219" spans="1:19" ht="39" customHeight="1">
      <c r="A219" s="41" t="s">
        <v>1</v>
      </c>
      <c r="B219" s="41"/>
      <c r="C219" s="41"/>
      <c r="D219" s="41" t="s">
        <v>2</v>
      </c>
      <c r="E219" s="41"/>
      <c r="F219" s="41" t="s">
        <v>3</v>
      </c>
      <c r="G219" s="41"/>
      <c r="H219" s="41"/>
      <c r="I219" s="41" t="s">
        <v>4</v>
      </c>
      <c r="J219" s="41"/>
      <c r="K219" s="44" t="s">
        <v>5</v>
      </c>
      <c r="L219" s="58"/>
      <c r="M219" s="58"/>
      <c r="N219" s="59"/>
      <c r="O219" s="60" t="s">
        <v>6</v>
      </c>
      <c r="P219" s="60"/>
      <c r="Q219" s="61"/>
      <c r="R219" s="41" t="s">
        <v>7</v>
      </c>
      <c r="S219" s="41"/>
    </row>
    <row r="220" spans="1:19" ht="26.25" customHeight="1">
      <c r="A220" s="40" t="s">
        <v>8</v>
      </c>
      <c r="B220" s="40" t="s">
        <v>9</v>
      </c>
      <c r="C220" s="46" t="s">
        <v>10</v>
      </c>
      <c r="D220" s="40" t="s">
        <v>11</v>
      </c>
      <c r="E220" s="40" t="s">
        <v>12</v>
      </c>
      <c r="F220" s="44" t="s">
        <v>13</v>
      </c>
      <c r="G220" s="48"/>
      <c r="H220" s="45"/>
      <c r="I220" s="40" t="s">
        <v>14</v>
      </c>
      <c r="J220" s="40" t="s">
        <v>15</v>
      </c>
      <c r="K220" s="44" t="s">
        <v>16</v>
      </c>
      <c r="L220" s="45"/>
      <c r="M220" s="44" t="s">
        <v>17</v>
      </c>
      <c r="N220" s="45"/>
      <c r="O220" s="40" t="s">
        <v>18</v>
      </c>
      <c r="P220" s="40" t="s">
        <v>19</v>
      </c>
      <c r="Q220" s="40" t="s">
        <v>20</v>
      </c>
      <c r="R220" s="40" t="s">
        <v>21</v>
      </c>
      <c r="S220" s="40" t="s">
        <v>22</v>
      </c>
    </row>
    <row r="221" spans="1:19" ht="64.5" customHeight="1">
      <c r="A221" s="41"/>
      <c r="B221" s="41"/>
      <c r="C221" s="47"/>
      <c r="D221" s="41"/>
      <c r="E221" s="41"/>
      <c r="F221" s="5" t="s">
        <v>23</v>
      </c>
      <c r="G221" s="5" t="s">
        <v>24</v>
      </c>
      <c r="H221" s="5" t="s">
        <v>25</v>
      </c>
      <c r="I221" s="41"/>
      <c r="J221" s="41"/>
      <c r="K221" s="6" t="s">
        <v>26</v>
      </c>
      <c r="L221" s="6" t="s">
        <v>27</v>
      </c>
      <c r="M221" s="6" t="s">
        <v>28</v>
      </c>
      <c r="N221" s="6" t="s">
        <v>27</v>
      </c>
      <c r="O221" s="41"/>
      <c r="P221" s="41"/>
      <c r="Q221" s="41"/>
      <c r="R221" s="41"/>
      <c r="S221" s="41"/>
    </row>
    <row r="222" spans="1:19" ht="12.75">
      <c r="A222" s="36" t="s">
        <v>29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s="13" customFormat="1" ht="12">
      <c r="A223" s="7">
        <v>1</v>
      </c>
      <c r="B223" s="7">
        <v>0</v>
      </c>
      <c r="C223" s="7">
        <v>1</v>
      </c>
      <c r="D223" s="7">
        <v>1</v>
      </c>
      <c r="E223" s="7">
        <v>0</v>
      </c>
      <c r="F223" s="7">
        <v>0</v>
      </c>
      <c r="G223" s="7">
        <v>1</v>
      </c>
      <c r="H223" s="7">
        <v>0</v>
      </c>
      <c r="I223" s="7">
        <v>1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1</v>
      </c>
      <c r="Q223" s="7">
        <v>0</v>
      </c>
      <c r="R223" s="7">
        <v>0</v>
      </c>
      <c r="S223" s="7">
        <v>0</v>
      </c>
    </row>
    <row r="224" spans="1:19" ht="12.75">
      <c r="A224" s="36" t="s">
        <v>30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s="14" customFormat="1" ht="12">
      <c r="A225" s="7">
        <v>0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</row>
    <row r="226" spans="1:19" ht="12.75">
      <c r="A226" s="36" t="s">
        <v>31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s="13" customFormat="1" ht="12">
      <c r="A227" s="7">
        <v>5</v>
      </c>
      <c r="B227" s="7">
        <v>0</v>
      </c>
      <c r="C227" s="7">
        <v>5</v>
      </c>
      <c r="D227" s="7">
        <v>3</v>
      </c>
      <c r="E227" s="7">
        <v>2</v>
      </c>
      <c r="F227" s="27">
        <v>5</v>
      </c>
      <c r="G227" s="7">
        <v>0</v>
      </c>
      <c r="H227" s="7">
        <v>0</v>
      </c>
      <c r="I227" s="7">
        <v>5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5</v>
      </c>
      <c r="Q227" s="7">
        <v>0</v>
      </c>
      <c r="R227" s="7">
        <v>0</v>
      </c>
      <c r="S227" s="7">
        <v>0</v>
      </c>
    </row>
    <row r="228" spans="1:19" ht="12.75">
      <c r="A228" s="36" t="s">
        <v>32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s="13" customFormat="1" ht="12">
      <c r="A229" s="7">
        <v>2</v>
      </c>
      <c r="B229" s="7">
        <v>0</v>
      </c>
      <c r="C229" s="7">
        <v>2</v>
      </c>
      <c r="D229" s="7">
        <v>1</v>
      </c>
      <c r="E229" s="7">
        <v>1</v>
      </c>
      <c r="F229" s="7">
        <v>0</v>
      </c>
      <c r="G229" s="7">
        <v>2</v>
      </c>
      <c r="H229" s="7">
        <v>0</v>
      </c>
      <c r="I229" s="7">
        <v>1</v>
      </c>
      <c r="J229" s="7">
        <v>1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</row>
    <row r="230" spans="1:19" ht="12.75">
      <c r="A230" s="43" t="s">
        <v>33</v>
      </c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s="13" customFormat="1" ht="12">
      <c r="A231" s="7">
        <v>2</v>
      </c>
      <c r="B231" s="7">
        <v>0</v>
      </c>
      <c r="C231" s="7">
        <v>2</v>
      </c>
      <c r="D231" s="7">
        <v>2</v>
      </c>
      <c r="E231" s="7">
        <v>0</v>
      </c>
      <c r="F231" s="7">
        <v>1</v>
      </c>
      <c r="G231" s="7">
        <v>1</v>
      </c>
      <c r="H231" s="7">
        <v>0</v>
      </c>
      <c r="I231" s="7">
        <v>1</v>
      </c>
      <c r="J231" s="7">
        <v>1</v>
      </c>
      <c r="K231" s="7">
        <v>1</v>
      </c>
      <c r="L231" s="7">
        <v>1</v>
      </c>
      <c r="M231" s="7">
        <v>0</v>
      </c>
      <c r="N231" s="7">
        <v>0</v>
      </c>
      <c r="O231" s="7">
        <v>0</v>
      </c>
      <c r="P231" s="7">
        <v>2</v>
      </c>
      <c r="Q231" s="7">
        <v>0</v>
      </c>
      <c r="R231" s="7">
        <v>0</v>
      </c>
      <c r="S231" s="7">
        <v>0</v>
      </c>
    </row>
    <row r="232" spans="1:19" ht="12.75">
      <c r="A232" s="36" t="s">
        <v>34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2.75">
      <c r="A233" s="7">
        <v>0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</row>
    <row r="234" spans="1:19" ht="12.75">
      <c r="A234" s="36" t="s">
        <v>35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2.75">
      <c r="A235" s="7">
        <v>0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</row>
    <row r="236" spans="1:19" ht="12.75">
      <c r="A236" s="36" t="s">
        <v>36</v>
      </c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2.75">
      <c r="A237" s="7">
        <v>2</v>
      </c>
      <c r="B237" s="7">
        <v>1</v>
      </c>
      <c r="C237" s="7">
        <v>3</v>
      </c>
      <c r="D237" s="7">
        <v>2</v>
      </c>
      <c r="E237" s="7">
        <v>1</v>
      </c>
      <c r="F237" s="7">
        <v>0</v>
      </c>
      <c r="G237" s="7">
        <v>3</v>
      </c>
      <c r="H237" s="7">
        <v>0</v>
      </c>
      <c r="I237" s="7">
        <v>1</v>
      </c>
      <c r="J237" s="7">
        <v>2</v>
      </c>
      <c r="K237" s="7">
        <v>0</v>
      </c>
      <c r="L237" s="7">
        <v>2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</row>
    <row r="238" spans="1:19" ht="12.75">
      <c r="A238" s="36" t="s">
        <v>37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2.75">
      <c r="A239" s="7">
        <v>0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</row>
    <row r="240" spans="1:19" ht="12.75">
      <c r="A240" s="36" t="s">
        <v>38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2.75">
      <c r="A241" s="28">
        <v>1</v>
      </c>
      <c r="B241" s="28">
        <v>0</v>
      </c>
      <c r="C241" s="28">
        <v>1</v>
      </c>
      <c r="D241" s="28">
        <v>0</v>
      </c>
      <c r="E241" s="28">
        <v>1</v>
      </c>
      <c r="F241" s="29">
        <v>0</v>
      </c>
      <c r="G241" s="28">
        <v>1</v>
      </c>
      <c r="H241" s="28">
        <v>0</v>
      </c>
      <c r="I241" s="28">
        <v>1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1</v>
      </c>
      <c r="P241" s="28">
        <v>0</v>
      </c>
      <c r="Q241" s="28">
        <v>0</v>
      </c>
      <c r="R241" s="28">
        <v>0</v>
      </c>
      <c r="S241" s="28">
        <v>0</v>
      </c>
    </row>
    <row r="242" spans="1:19" ht="12.75">
      <c r="A242" s="36" t="s">
        <v>39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2.75">
      <c r="A243" s="7">
        <v>0</v>
      </c>
      <c r="B243" s="7">
        <v>1</v>
      </c>
      <c r="C243" s="7">
        <v>1</v>
      </c>
      <c r="D243" s="7">
        <v>1</v>
      </c>
      <c r="E243" s="7">
        <v>0</v>
      </c>
      <c r="F243" s="27">
        <v>0</v>
      </c>
      <c r="G243" s="7">
        <v>1</v>
      </c>
      <c r="H243" s="7">
        <v>0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1</v>
      </c>
      <c r="Q243" s="7">
        <v>0</v>
      </c>
      <c r="R243" s="7">
        <v>0</v>
      </c>
      <c r="S243" s="7">
        <v>0</v>
      </c>
    </row>
    <row r="244" spans="1:19" ht="12.75">
      <c r="A244" s="36" t="s">
        <v>40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</row>
    <row r="245" spans="1:19" ht="12.75">
      <c r="A245" s="7">
        <v>0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</row>
    <row r="246" spans="1:19" ht="12.75">
      <c r="A246" s="42" t="s">
        <v>106</v>
      </c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</row>
    <row r="247" spans="1:19" s="13" customFormat="1" ht="12">
      <c r="A247" s="15">
        <f>A223+A225+A227+A229+A231+A233+A235+A237+A239+A241+A243+A245</f>
        <v>13</v>
      </c>
      <c r="B247" s="15">
        <f aca="true" t="shared" si="7" ref="B247:S247">B223+B225+B227+B229+B231+B233+B235+B237+B239+B241+B243+B245</f>
        <v>2</v>
      </c>
      <c r="C247" s="15">
        <f t="shared" si="7"/>
        <v>15</v>
      </c>
      <c r="D247" s="15">
        <f t="shared" si="7"/>
        <v>10</v>
      </c>
      <c r="E247" s="15">
        <f t="shared" si="7"/>
        <v>5</v>
      </c>
      <c r="F247" s="15">
        <f t="shared" si="7"/>
        <v>6</v>
      </c>
      <c r="G247" s="15">
        <f t="shared" si="7"/>
        <v>9</v>
      </c>
      <c r="H247" s="15">
        <f t="shared" si="7"/>
        <v>0</v>
      </c>
      <c r="I247" s="15">
        <f t="shared" si="7"/>
        <v>11</v>
      </c>
      <c r="J247" s="15">
        <f t="shared" si="7"/>
        <v>4</v>
      </c>
      <c r="K247" s="15">
        <f t="shared" si="7"/>
        <v>1</v>
      </c>
      <c r="L247" s="15">
        <f t="shared" si="7"/>
        <v>3</v>
      </c>
      <c r="M247" s="15">
        <f t="shared" si="7"/>
        <v>0</v>
      </c>
      <c r="N247" s="15">
        <f t="shared" si="7"/>
        <v>0</v>
      </c>
      <c r="O247" s="15">
        <f t="shared" si="7"/>
        <v>1</v>
      </c>
      <c r="P247" s="15">
        <f t="shared" si="7"/>
        <v>9</v>
      </c>
      <c r="Q247" s="15">
        <f t="shared" si="7"/>
        <v>0</v>
      </c>
      <c r="R247" s="15">
        <f t="shared" si="7"/>
        <v>0</v>
      </c>
      <c r="S247" s="15">
        <f t="shared" si="7"/>
        <v>0</v>
      </c>
    </row>
    <row r="248" spans="1:19" ht="12.75">
      <c r="A248" s="42" t="s">
        <v>108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</row>
    <row r="249" spans="1:19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12.75" customHeight="1">
      <c r="A250" s="55" t="s">
        <v>162</v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7"/>
    </row>
    <row r="251" spans="1:19" ht="12.75">
      <c r="A251" s="49" t="s">
        <v>105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1"/>
    </row>
    <row r="252" spans="1:19" s="117" customFormat="1" ht="12.75" customHeight="1">
      <c r="A252" s="37" t="s">
        <v>0</v>
      </c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9"/>
    </row>
    <row r="253" spans="1:19" ht="12.75" customHeight="1">
      <c r="A253" s="37" t="s">
        <v>173</v>
      </c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9"/>
    </row>
    <row r="254" spans="1:19" ht="12.75" customHeight="1">
      <c r="A254" s="37" t="s">
        <v>163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9"/>
    </row>
    <row r="255" spans="1:19" ht="12.75" customHeight="1">
      <c r="A255" s="37" t="s">
        <v>168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9"/>
    </row>
    <row r="256" spans="1:19" ht="12.75" customHeight="1">
      <c r="A256" s="37" t="s">
        <v>169</v>
      </c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9"/>
    </row>
    <row r="257" spans="1:19" ht="12.75" customHeight="1">
      <c r="A257" s="37" t="s">
        <v>170</v>
      </c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9"/>
    </row>
    <row r="258" spans="1:19" ht="12.75" customHeight="1">
      <c r="A258" s="37" t="s">
        <v>171</v>
      </c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7"/>
    </row>
    <row r="259" spans="1:19" ht="12.75" customHeight="1">
      <c r="A259" s="52" t="s">
        <v>172</v>
      </c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4"/>
    </row>
    <row r="260" spans="1:19" ht="21.75" customHeight="1">
      <c r="A260" s="41" t="s">
        <v>1</v>
      </c>
      <c r="B260" s="41"/>
      <c r="C260" s="41"/>
      <c r="D260" s="41" t="s">
        <v>2</v>
      </c>
      <c r="E260" s="41"/>
      <c r="F260" s="41" t="s">
        <v>3</v>
      </c>
      <c r="G260" s="41"/>
      <c r="H260" s="41"/>
      <c r="I260" s="41" t="s">
        <v>4</v>
      </c>
      <c r="J260" s="41"/>
      <c r="K260" s="44" t="s">
        <v>5</v>
      </c>
      <c r="L260" s="58"/>
      <c r="M260" s="58"/>
      <c r="N260" s="59"/>
      <c r="O260" s="60" t="s">
        <v>6</v>
      </c>
      <c r="P260" s="60"/>
      <c r="Q260" s="61"/>
      <c r="R260" s="41" t="s">
        <v>7</v>
      </c>
      <c r="S260" s="41"/>
    </row>
    <row r="261" spans="1:19" ht="25.5" customHeight="1">
      <c r="A261" s="40" t="s">
        <v>8</v>
      </c>
      <c r="B261" s="40" t="s">
        <v>9</v>
      </c>
      <c r="C261" s="46" t="s">
        <v>10</v>
      </c>
      <c r="D261" s="40" t="s">
        <v>11</v>
      </c>
      <c r="E261" s="40" t="s">
        <v>12</v>
      </c>
      <c r="F261" s="44" t="s">
        <v>13</v>
      </c>
      <c r="G261" s="48"/>
      <c r="H261" s="45"/>
      <c r="I261" s="40" t="s">
        <v>14</v>
      </c>
      <c r="J261" s="40" t="s">
        <v>15</v>
      </c>
      <c r="K261" s="44" t="s">
        <v>16</v>
      </c>
      <c r="L261" s="45"/>
      <c r="M261" s="44" t="s">
        <v>17</v>
      </c>
      <c r="N261" s="45"/>
      <c r="O261" s="40" t="s">
        <v>18</v>
      </c>
      <c r="P261" s="40" t="s">
        <v>19</v>
      </c>
      <c r="Q261" s="40" t="s">
        <v>20</v>
      </c>
      <c r="R261" s="40" t="s">
        <v>21</v>
      </c>
      <c r="S261" s="40" t="s">
        <v>22</v>
      </c>
    </row>
    <row r="262" spans="1:19" ht="61.5" customHeight="1">
      <c r="A262" s="41"/>
      <c r="B262" s="41"/>
      <c r="C262" s="47"/>
      <c r="D262" s="41"/>
      <c r="E262" s="41"/>
      <c r="F262" s="5" t="s">
        <v>23</v>
      </c>
      <c r="G262" s="5" t="s">
        <v>24</v>
      </c>
      <c r="H262" s="5" t="s">
        <v>25</v>
      </c>
      <c r="I262" s="41"/>
      <c r="J262" s="41"/>
      <c r="K262" s="6" t="s">
        <v>26</v>
      </c>
      <c r="L262" s="6" t="s">
        <v>27</v>
      </c>
      <c r="M262" s="6" t="s">
        <v>28</v>
      </c>
      <c r="N262" s="6" t="s">
        <v>27</v>
      </c>
      <c r="O262" s="41"/>
      <c r="P262" s="41"/>
      <c r="Q262" s="41"/>
      <c r="R262" s="41"/>
      <c r="S262" s="41"/>
    </row>
    <row r="263" spans="1:19" ht="12.75">
      <c r="A263" s="36" t="s">
        <v>29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</row>
    <row r="264" spans="1:19" s="13" customFormat="1" ht="12">
      <c r="A264" s="7">
        <v>0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</row>
    <row r="265" spans="1:19" ht="12.75">
      <c r="A265" s="36" t="s">
        <v>30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</row>
    <row r="266" spans="1:19" s="14" customFormat="1" ht="12">
      <c r="A266" s="7">
        <v>0</v>
      </c>
      <c r="B266" s="7">
        <v>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</row>
    <row r="267" spans="1:19" ht="12.75">
      <c r="A267" s="36" t="s">
        <v>31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</row>
    <row r="268" spans="1:19" s="13" customFormat="1" ht="12">
      <c r="A268" s="7">
        <v>0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</row>
    <row r="269" spans="1:19" ht="12.75">
      <c r="A269" s="36" t="s">
        <v>32</v>
      </c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</row>
    <row r="270" spans="1:19" s="13" customFormat="1" ht="12">
      <c r="A270" s="7">
        <v>0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</row>
    <row r="271" spans="1:19" ht="12.75">
      <c r="A271" s="43" t="s">
        <v>33</v>
      </c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</row>
    <row r="272" spans="1:19" s="13" customFormat="1" ht="12">
      <c r="A272" s="7">
        <v>0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</row>
    <row r="273" spans="1:19" ht="12.75">
      <c r="A273" s="36" t="s">
        <v>34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</row>
    <row r="274" spans="1:19" ht="12.75">
      <c r="A274" s="7">
        <v>0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</row>
    <row r="275" spans="1:19" ht="12.75">
      <c r="A275" s="36" t="s">
        <v>35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</row>
    <row r="276" spans="1:19" ht="12.75">
      <c r="A276" s="7">
        <v>0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</row>
    <row r="277" spans="1:19" ht="12.75">
      <c r="A277" s="36" t="s">
        <v>36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</row>
    <row r="278" spans="1:19" ht="12.75">
      <c r="A278" s="7">
        <v>0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</row>
    <row r="279" spans="1:19" ht="12.75">
      <c r="A279" s="36" t="s">
        <v>37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</row>
    <row r="280" spans="1:19" ht="12.75">
      <c r="A280" s="7">
        <v>0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</row>
    <row r="281" spans="1:19" ht="12.75">
      <c r="A281" s="36" t="s">
        <v>38</v>
      </c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</row>
    <row r="282" spans="1:19" ht="12.75">
      <c r="A282" s="7">
        <v>0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</row>
    <row r="283" spans="1:19" ht="12.75">
      <c r="A283" s="36" t="s">
        <v>39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</row>
    <row r="284" spans="1:19" ht="12.75">
      <c r="A284" s="7">
        <v>0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</row>
    <row r="285" spans="1:19" ht="12.75">
      <c r="A285" s="36" t="s">
        <v>40</v>
      </c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</row>
    <row r="286" spans="1:19" ht="12.75">
      <c r="A286" s="7">
        <v>0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</row>
    <row r="287" spans="1:19" ht="12.75">
      <c r="A287" s="42" t="s">
        <v>106</v>
      </c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</row>
    <row r="288" spans="1:19" s="13" customFormat="1" ht="12">
      <c r="A288" s="15">
        <f>A264+A266+A268+A270+A272+A274+A276+A278+A280+A282+A284+A286</f>
        <v>0</v>
      </c>
      <c r="B288" s="15">
        <f aca="true" t="shared" si="8" ref="B288:S288">B264+B266+B268+B270+B272+B274+B276+B278+B280+B282+B284+B286</f>
        <v>0</v>
      </c>
      <c r="C288" s="15">
        <f t="shared" si="8"/>
        <v>0</v>
      </c>
      <c r="D288" s="15">
        <f t="shared" si="8"/>
        <v>0</v>
      </c>
      <c r="E288" s="15">
        <f t="shared" si="8"/>
        <v>0</v>
      </c>
      <c r="F288" s="15">
        <f t="shared" si="8"/>
        <v>0</v>
      </c>
      <c r="G288" s="15">
        <f t="shared" si="8"/>
        <v>0</v>
      </c>
      <c r="H288" s="15">
        <f t="shared" si="8"/>
        <v>0</v>
      </c>
      <c r="I288" s="15">
        <f t="shared" si="8"/>
        <v>0</v>
      </c>
      <c r="J288" s="15">
        <f t="shared" si="8"/>
        <v>0</v>
      </c>
      <c r="K288" s="15">
        <f t="shared" si="8"/>
        <v>0</v>
      </c>
      <c r="L288" s="15">
        <f t="shared" si="8"/>
        <v>0</v>
      </c>
      <c r="M288" s="15">
        <f t="shared" si="8"/>
        <v>0</v>
      </c>
      <c r="N288" s="15">
        <f t="shared" si="8"/>
        <v>0</v>
      </c>
      <c r="O288" s="15">
        <f t="shared" si="8"/>
        <v>0</v>
      </c>
      <c r="P288" s="15">
        <f t="shared" si="8"/>
        <v>0</v>
      </c>
      <c r="Q288" s="15">
        <f t="shared" si="8"/>
        <v>0</v>
      </c>
      <c r="R288" s="15">
        <f t="shared" si="8"/>
        <v>0</v>
      </c>
      <c r="S288" s="15">
        <f t="shared" si="8"/>
        <v>0</v>
      </c>
    </row>
    <row r="289" spans="1:19" ht="12.75">
      <c r="A289" s="42" t="s">
        <v>108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</row>
    <row r="290" spans="1:19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12.75" customHeight="1">
      <c r="A291" s="55" t="s">
        <v>164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7"/>
    </row>
    <row r="292" spans="1:19" ht="12.75">
      <c r="A292" s="49" t="s">
        <v>105</v>
      </c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1"/>
    </row>
    <row r="293" spans="1:19" ht="12.75" customHeight="1">
      <c r="A293" s="37" t="s">
        <v>187</v>
      </c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9"/>
    </row>
    <row r="294" spans="1:19" ht="12.75" customHeight="1">
      <c r="A294" s="37" t="s">
        <v>49</v>
      </c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9"/>
    </row>
    <row r="295" spans="1:19" ht="12.75" customHeight="1">
      <c r="A295" s="37" t="s">
        <v>50</v>
      </c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9"/>
    </row>
    <row r="296" spans="1:19" ht="12.75" customHeight="1">
      <c r="A296" s="37" t="s">
        <v>51</v>
      </c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9"/>
    </row>
    <row r="297" spans="1:19" ht="12.75" customHeight="1">
      <c r="A297" s="37" t="s">
        <v>52</v>
      </c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9"/>
    </row>
    <row r="298" spans="1:19" ht="12.75" customHeight="1">
      <c r="A298" s="37" t="s">
        <v>98</v>
      </c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9"/>
    </row>
    <row r="299" spans="1:19" ht="12.75" customHeight="1">
      <c r="A299" s="37" t="s">
        <v>53</v>
      </c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9"/>
    </row>
    <row r="300" spans="1:19" ht="12.75" customHeight="1">
      <c r="A300" s="52" t="s">
        <v>99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4"/>
    </row>
    <row r="301" spans="1:19" ht="35.25" customHeight="1">
      <c r="A301" s="41" t="s">
        <v>1</v>
      </c>
      <c r="B301" s="41"/>
      <c r="C301" s="41"/>
      <c r="D301" s="41" t="s">
        <v>2</v>
      </c>
      <c r="E301" s="41"/>
      <c r="F301" s="41" t="s">
        <v>3</v>
      </c>
      <c r="G301" s="41"/>
      <c r="H301" s="41"/>
      <c r="I301" s="41" t="s">
        <v>4</v>
      </c>
      <c r="J301" s="41"/>
      <c r="K301" s="44" t="s">
        <v>5</v>
      </c>
      <c r="L301" s="58"/>
      <c r="M301" s="58"/>
      <c r="N301" s="59"/>
      <c r="O301" s="60" t="s">
        <v>6</v>
      </c>
      <c r="P301" s="60"/>
      <c r="Q301" s="61"/>
      <c r="R301" s="41" t="s">
        <v>7</v>
      </c>
      <c r="S301" s="41"/>
    </row>
    <row r="302" spans="1:19" ht="29.25" customHeight="1">
      <c r="A302" s="40" t="s">
        <v>8</v>
      </c>
      <c r="B302" s="40" t="s">
        <v>9</v>
      </c>
      <c r="C302" s="46" t="s">
        <v>10</v>
      </c>
      <c r="D302" s="40" t="s">
        <v>11</v>
      </c>
      <c r="E302" s="40" t="s">
        <v>12</v>
      </c>
      <c r="F302" s="44" t="s">
        <v>13</v>
      </c>
      <c r="G302" s="48"/>
      <c r="H302" s="45"/>
      <c r="I302" s="40" t="s">
        <v>14</v>
      </c>
      <c r="J302" s="40" t="s">
        <v>15</v>
      </c>
      <c r="K302" s="44" t="s">
        <v>16</v>
      </c>
      <c r="L302" s="45"/>
      <c r="M302" s="44" t="s">
        <v>17</v>
      </c>
      <c r="N302" s="45"/>
      <c r="O302" s="40" t="s">
        <v>18</v>
      </c>
      <c r="P302" s="40" t="s">
        <v>19</v>
      </c>
      <c r="Q302" s="40" t="s">
        <v>20</v>
      </c>
      <c r="R302" s="40" t="s">
        <v>21</v>
      </c>
      <c r="S302" s="40" t="s">
        <v>22</v>
      </c>
    </row>
    <row r="303" spans="1:19" ht="45">
      <c r="A303" s="41"/>
      <c r="B303" s="41"/>
      <c r="C303" s="47"/>
      <c r="D303" s="41"/>
      <c r="E303" s="41"/>
      <c r="F303" s="5" t="s">
        <v>23</v>
      </c>
      <c r="G303" s="5" t="s">
        <v>24</v>
      </c>
      <c r="H303" s="5" t="s">
        <v>25</v>
      </c>
      <c r="I303" s="41"/>
      <c r="J303" s="41"/>
      <c r="K303" s="6" t="s">
        <v>26</v>
      </c>
      <c r="L303" s="6" t="s">
        <v>27</v>
      </c>
      <c r="M303" s="6" t="s">
        <v>28</v>
      </c>
      <c r="N303" s="6" t="s">
        <v>27</v>
      </c>
      <c r="O303" s="41"/>
      <c r="P303" s="41"/>
      <c r="Q303" s="41"/>
      <c r="R303" s="41"/>
      <c r="S303" s="41"/>
    </row>
    <row r="304" spans="1:19" ht="12.75">
      <c r="A304" s="36" t="s">
        <v>29</v>
      </c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</row>
    <row r="305" spans="1:19" s="13" customFormat="1" ht="12">
      <c r="A305" s="7">
        <v>0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</row>
    <row r="306" spans="1:19" ht="12.75">
      <c r="A306" s="36" t="s">
        <v>30</v>
      </c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</row>
    <row r="307" spans="1:19" s="14" customFormat="1" ht="12">
      <c r="A307" s="7">
        <v>0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</row>
    <row r="308" spans="1:19" ht="12.75">
      <c r="A308" s="36" t="s">
        <v>31</v>
      </c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1:19" s="13" customFormat="1" ht="12">
      <c r="A309" s="7">
        <v>0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</row>
    <row r="310" spans="1:19" ht="12.75">
      <c r="A310" s="36" t="s">
        <v>32</v>
      </c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</row>
    <row r="311" spans="1:19" s="13" customFormat="1" ht="12">
      <c r="A311" s="7">
        <v>0</v>
      </c>
      <c r="B311" s="7">
        <v>0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</row>
    <row r="312" spans="1:19" ht="12.75">
      <c r="A312" s="43" t="s">
        <v>33</v>
      </c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</row>
    <row r="313" spans="1:19" s="13" customFormat="1" ht="12">
      <c r="A313" s="7">
        <v>0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</row>
    <row r="314" spans="1:19" ht="12.75">
      <c r="A314" s="36" t="s">
        <v>34</v>
      </c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</row>
    <row r="315" spans="1:19" ht="12.75">
      <c r="A315" s="7">
        <v>0</v>
      </c>
      <c r="B315" s="7">
        <v>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</row>
    <row r="316" spans="1:19" ht="12.75">
      <c r="A316" s="36" t="s">
        <v>35</v>
      </c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</row>
    <row r="317" spans="1:19" ht="12.75">
      <c r="A317" s="7">
        <v>0</v>
      </c>
      <c r="B317" s="7">
        <v>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</row>
    <row r="318" spans="1:19" ht="12.75">
      <c r="A318" s="36" t="s">
        <v>36</v>
      </c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</row>
    <row r="319" spans="1:19" ht="12.75">
      <c r="A319" s="7">
        <v>0</v>
      </c>
      <c r="B319" s="7">
        <v>0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</row>
    <row r="320" spans="1:19" ht="12.75">
      <c r="A320" s="36" t="s">
        <v>37</v>
      </c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</row>
    <row r="321" spans="1:19" ht="12.75">
      <c r="A321" s="7">
        <v>0</v>
      </c>
      <c r="B321" s="7">
        <v>0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</row>
    <row r="322" spans="1:19" ht="12.75">
      <c r="A322" s="36" t="s">
        <v>38</v>
      </c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</row>
    <row r="323" spans="1:19" ht="12.75">
      <c r="A323" s="7">
        <v>0</v>
      </c>
      <c r="B323" s="7">
        <v>0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</row>
    <row r="324" spans="1:19" ht="12.75">
      <c r="A324" s="36" t="s">
        <v>39</v>
      </c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</row>
    <row r="325" spans="1:19" ht="12.75">
      <c r="A325" s="7">
        <v>0</v>
      </c>
      <c r="B325" s="7">
        <v>0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</row>
    <row r="326" spans="1:19" ht="12.75">
      <c r="A326" s="36" t="s">
        <v>40</v>
      </c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</row>
    <row r="327" spans="1:19" ht="12.75">
      <c r="A327" s="7">
        <v>0</v>
      </c>
      <c r="B327" s="7">
        <v>0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</row>
    <row r="328" spans="1:19" ht="12.75">
      <c r="A328" s="42" t="s">
        <v>106</v>
      </c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</row>
    <row r="329" spans="1:19" s="13" customFormat="1" ht="12">
      <c r="A329" s="15">
        <f>A305+A307+A309+A311+A313+A315+A317+A319+A321+A323+A325+A327</f>
        <v>0</v>
      </c>
      <c r="B329" s="15">
        <f aca="true" t="shared" si="9" ref="B329:S329">B305+B307+B309+B311+B313+B315+B317+B319+B321+B323+B325+B327</f>
        <v>0</v>
      </c>
      <c r="C329" s="15">
        <f t="shared" si="9"/>
        <v>0</v>
      </c>
      <c r="D329" s="15">
        <f t="shared" si="9"/>
        <v>0</v>
      </c>
      <c r="E329" s="15">
        <f t="shared" si="9"/>
        <v>0</v>
      </c>
      <c r="F329" s="15">
        <f t="shared" si="9"/>
        <v>0</v>
      </c>
      <c r="G329" s="15">
        <f t="shared" si="9"/>
        <v>0</v>
      </c>
      <c r="H329" s="15">
        <f t="shared" si="9"/>
        <v>0</v>
      </c>
      <c r="I329" s="15">
        <f t="shared" si="9"/>
        <v>0</v>
      </c>
      <c r="J329" s="15">
        <f t="shared" si="9"/>
        <v>0</v>
      </c>
      <c r="K329" s="15">
        <f t="shared" si="9"/>
        <v>0</v>
      </c>
      <c r="L329" s="15">
        <f t="shared" si="9"/>
        <v>0</v>
      </c>
      <c r="M329" s="15">
        <f t="shared" si="9"/>
        <v>0</v>
      </c>
      <c r="N329" s="15">
        <f t="shared" si="9"/>
        <v>0</v>
      </c>
      <c r="O329" s="15">
        <f t="shared" si="9"/>
        <v>0</v>
      </c>
      <c r="P329" s="15">
        <f t="shared" si="9"/>
        <v>0</v>
      </c>
      <c r="Q329" s="15">
        <f t="shared" si="9"/>
        <v>0</v>
      </c>
      <c r="R329" s="15">
        <f t="shared" si="9"/>
        <v>0</v>
      </c>
      <c r="S329" s="15">
        <f t="shared" si="9"/>
        <v>0</v>
      </c>
    </row>
    <row r="330" spans="1:19" ht="12.75">
      <c r="A330" s="42" t="s">
        <v>108</v>
      </c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</row>
    <row r="331" spans="1:19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12.75" customHeight="1">
      <c r="A332" s="55" t="s">
        <v>165</v>
      </c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7"/>
    </row>
    <row r="333" spans="1:19" ht="12.75">
      <c r="A333" s="49" t="s">
        <v>105</v>
      </c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1"/>
    </row>
    <row r="334" spans="1:19" ht="12.75" customHeight="1">
      <c r="A334" s="37" t="s">
        <v>175</v>
      </c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3"/>
    </row>
    <row r="335" spans="1:19" ht="12.75" customHeight="1">
      <c r="A335" s="37" t="s">
        <v>113</v>
      </c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9"/>
    </row>
    <row r="336" spans="1:19" ht="12.75" customHeight="1">
      <c r="A336" s="37" t="s">
        <v>54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9"/>
    </row>
    <row r="337" spans="1:19" ht="12.75" customHeight="1">
      <c r="A337" s="37" t="s">
        <v>114</v>
      </c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9"/>
    </row>
    <row r="338" spans="1:19" ht="12.75" customHeight="1">
      <c r="A338" s="37" t="s">
        <v>176</v>
      </c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3"/>
    </row>
    <row r="339" spans="1:19" ht="12.75" customHeight="1">
      <c r="A339" s="37" t="s">
        <v>115</v>
      </c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9"/>
    </row>
    <row r="340" spans="1:19" ht="12.75" customHeight="1">
      <c r="A340" s="37" t="s">
        <v>100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9"/>
    </row>
    <row r="341" spans="1:19" ht="12.75" customHeight="1">
      <c r="A341" s="52" t="s">
        <v>116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4"/>
    </row>
    <row r="342" spans="1:19" ht="39.75" customHeight="1">
      <c r="A342" s="41" t="s">
        <v>1</v>
      </c>
      <c r="B342" s="41"/>
      <c r="C342" s="41"/>
      <c r="D342" s="41" t="s">
        <v>2</v>
      </c>
      <c r="E342" s="41"/>
      <c r="F342" s="41" t="s">
        <v>3</v>
      </c>
      <c r="G342" s="41"/>
      <c r="H342" s="41"/>
      <c r="I342" s="41" t="s">
        <v>4</v>
      </c>
      <c r="J342" s="41"/>
      <c r="K342" s="44" t="s">
        <v>5</v>
      </c>
      <c r="L342" s="58"/>
      <c r="M342" s="58"/>
      <c r="N342" s="59"/>
      <c r="O342" s="60" t="s">
        <v>6</v>
      </c>
      <c r="P342" s="60"/>
      <c r="Q342" s="61"/>
      <c r="R342" s="41" t="s">
        <v>7</v>
      </c>
      <c r="S342" s="41"/>
    </row>
    <row r="343" spans="1:19" ht="27" customHeight="1">
      <c r="A343" s="40" t="s">
        <v>8</v>
      </c>
      <c r="B343" s="40" t="s">
        <v>9</v>
      </c>
      <c r="C343" s="46" t="s">
        <v>10</v>
      </c>
      <c r="D343" s="40" t="s">
        <v>11</v>
      </c>
      <c r="E343" s="40" t="s">
        <v>12</v>
      </c>
      <c r="F343" s="44" t="s">
        <v>13</v>
      </c>
      <c r="G343" s="48"/>
      <c r="H343" s="45"/>
      <c r="I343" s="40" t="s">
        <v>14</v>
      </c>
      <c r="J343" s="40" t="s">
        <v>15</v>
      </c>
      <c r="K343" s="44" t="s">
        <v>16</v>
      </c>
      <c r="L343" s="45"/>
      <c r="M343" s="44" t="s">
        <v>17</v>
      </c>
      <c r="N343" s="45"/>
      <c r="O343" s="40" t="s">
        <v>18</v>
      </c>
      <c r="P343" s="40" t="s">
        <v>19</v>
      </c>
      <c r="Q343" s="40" t="s">
        <v>20</v>
      </c>
      <c r="R343" s="40" t="s">
        <v>21</v>
      </c>
      <c r="S343" s="40" t="s">
        <v>22</v>
      </c>
    </row>
    <row r="344" spans="1:19" ht="61.5" customHeight="1">
      <c r="A344" s="41"/>
      <c r="B344" s="41"/>
      <c r="C344" s="47"/>
      <c r="D344" s="41"/>
      <c r="E344" s="41"/>
      <c r="F344" s="5" t="s">
        <v>23</v>
      </c>
      <c r="G344" s="5" t="s">
        <v>24</v>
      </c>
      <c r="H344" s="5" t="s">
        <v>25</v>
      </c>
      <c r="I344" s="41"/>
      <c r="J344" s="41"/>
      <c r="K344" s="6" t="s">
        <v>26</v>
      </c>
      <c r="L344" s="6" t="s">
        <v>27</v>
      </c>
      <c r="M344" s="6" t="s">
        <v>28</v>
      </c>
      <c r="N344" s="6" t="s">
        <v>27</v>
      </c>
      <c r="O344" s="41"/>
      <c r="P344" s="41"/>
      <c r="Q344" s="41"/>
      <c r="R344" s="41"/>
      <c r="S344" s="41"/>
    </row>
    <row r="345" spans="1:19" ht="12.75">
      <c r="A345" s="36" t="s">
        <v>29</v>
      </c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</row>
    <row r="346" spans="1:19" s="22" customFormat="1" ht="12">
      <c r="A346" s="28">
        <v>16</v>
      </c>
      <c r="B346" s="28">
        <v>0</v>
      </c>
      <c r="C346" s="28">
        <v>16</v>
      </c>
      <c r="D346" s="28">
        <v>0</v>
      </c>
      <c r="E346" s="28">
        <v>16</v>
      </c>
      <c r="F346" s="28">
        <v>0</v>
      </c>
      <c r="G346" s="28">
        <v>16</v>
      </c>
      <c r="H346" s="28">
        <v>0</v>
      </c>
      <c r="I346" s="28">
        <v>16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16</v>
      </c>
      <c r="P346" s="28">
        <v>0</v>
      </c>
      <c r="Q346" s="28">
        <v>0</v>
      </c>
      <c r="R346" s="28">
        <v>0</v>
      </c>
      <c r="S346" s="28">
        <v>0</v>
      </c>
    </row>
    <row r="347" spans="1:19" ht="12.75">
      <c r="A347" s="36" t="s">
        <v>30</v>
      </c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</row>
    <row r="348" spans="1:19" s="14" customFormat="1" ht="12">
      <c r="A348" s="7">
        <v>15</v>
      </c>
      <c r="B348" s="7">
        <v>0</v>
      </c>
      <c r="C348" s="7">
        <v>15</v>
      </c>
      <c r="D348" s="7">
        <v>0</v>
      </c>
      <c r="E348" s="7">
        <v>15</v>
      </c>
      <c r="F348" s="7">
        <v>0</v>
      </c>
      <c r="G348" s="7">
        <v>15</v>
      </c>
      <c r="H348" s="7">
        <v>0</v>
      </c>
      <c r="I348" s="7">
        <v>15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15</v>
      </c>
      <c r="P348" s="7">
        <v>0</v>
      </c>
      <c r="Q348" s="7">
        <v>0</v>
      </c>
      <c r="R348" s="7">
        <v>0</v>
      </c>
      <c r="S348" s="7">
        <v>0</v>
      </c>
    </row>
    <row r="349" spans="1:19" ht="12.75">
      <c r="A349" s="36" t="s">
        <v>31</v>
      </c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</row>
    <row r="350" spans="1:19" s="14" customFormat="1" ht="12">
      <c r="A350" s="7">
        <v>40</v>
      </c>
      <c r="B350" s="7">
        <v>0</v>
      </c>
      <c r="C350" s="7">
        <v>40</v>
      </c>
      <c r="D350" s="7">
        <v>0</v>
      </c>
      <c r="E350" s="7">
        <v>40</v>
      </c>
      <c r="F350" s="7">
        <v>0</v>
      </c>
      <c r="G350" s="7">
        <v>40</v>
      </c>
      <c r="H350" s="7">
        <v>0</v>
      </c>
      <c r="I350" s="7">
        <v>40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40</v>
      </c>
      <c r="P350" s="7">
        <v>0</v>
      </c>
      <c r="Q350" s="7">
        <v>0</v>
      </c>
      <c r="R350" s="7">
        <v>0</v>
      </c>
      <c r="S350" s="7">
        <v>0</v>
      </c>
    </row>
    <row r="351" spans="1:19" ht="12.75">
      <c r="A351" s="36" t="s">
        <v>32</v>
      </c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1:19" s="13" customFormat="1" ht="12">
      <c r="A352" s="7">
        <v>20</v>
      </c>
      <c r="B352" s="7">
        <v>0</v>
      </c>
      <c r="C352" s="7">
        <v>20</v>
      </c>
      <c r="D352" s="7">
        <v>0</v>
      </c>
      <c r="E352" s="7">
        <v>20</v>
      </c>
      <c r="F352" s="7">
        <v>0</v>
      </c>
      <c r="G352" s="7">
        <v>20</v>
      </c>
      <c r="H352" s="7">
        <v>0</v>
      </c>
      <c r="I352" s="7">
        <v>20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20</v>
      </c>
      <c r="P352" s="7">
        <v>0</v>
      </c>
      <c r="Q352" s="7">
        <v>0</v>
      </c>
      <c r="R352" s="7">
        <v>0</v>
      </c>
      <c r="S352" s="7">
        <v>0</v>
      </c>
    </row>
    <row r="353" spans="1:19" ht="12.75">
      <c r="A353" s="43" t="s">
        <v>33</v>
      </c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</row>
    <row r="354" spans="1:19" s="13" customFormat="1" ht="12">
      <c r="A354" s="7">
        <v>29</v>
      </c>
      <c r="B354" s="7">
        <v>0</v>
      </c>
      <c r="C354" s="7">
        <v>29</v>
      </c>
      <c r="D354" s="7">
        <v>0</v>
      </c>
      <c r="E354" s="7">
        <v>29</v>
      </c>
      <c r="F354" s="7">
        <v>0</v>
      </c>
      <c r="G354" s="7">
        <v>29</v>
      </c>
      <c r="H354" s="7">
        <v>0</v>
      </c>
      <c r="I354" s="7">
        <v>29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29</v>
      </c>
      <c r="P354" s="7">
        <v>0</v>
      </c>
      <c r="Q354" s="7">
        <v>0</v>
      </c>
      <c r="R354" s="7">
        <v>0</v>
      </c>
      <c r="S354" s="7">
        <v>0</v>
      </c>
    </row>
    <row r="355" spans="1:19" ht="12.75">
      <c r="A355" s="36" t="s">
        <v>34</v>
      </c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</row>
    <row r="356" spans="1:19" ht="12.75">
      <c r="A356" s="7">
        <v>30</v>
      </c>
      <c r="B356" s="7">
        <v>0</v>
      </c>
      <c r="C356" s="7">
        <v>30</v>
      </c>
      <c r="D356" s="7">
        <v>0</v>
      </c>
      <c r="E356" s="7">
        <v>30</v>
      </c>
      <c r="F356" s="7">
        <v>0</v>
      </c>
      <c r="G356" s="7">
        <v>30</v>
      </c>
      <c r="H356" s="7">
        <v>0</v>
      </c>
      <c r="I356" s="7">
        <v>30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30</v>
      </c>
      <c r="P356" s="7">
        <v>0</v>
      </c>
      <c r="Q356" s="7">
        <v>0</v>
      </c>
      <c r="R356" s="7">
        <v>0</v>
      </c>
      <c r="S356" s="7">
        <v>0</v>
      </c>
    </row>
    <row r="357" spans="1:19" ht="12.75">
      <c r="A357" s="36" t="s">
        <v>35</v>
      </c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</row>
    <row r="358" spans="1:19" ht="12.75">
      <c r="A358" s="7">
        <v>24</v>
      </c>
      <c r="B358" s="7">
        <v>0</v>
      </c>
      <c r="C358" s="7">
        <v>24</v>
      </c>
      <c r="D358" s="7">
        <v>0</v>
      </c>
      <c r="E358" s="7">
        <v>24</v>
      </c>
      <c r="F358" s="7">
        <v>0</v>
      </c>
      <c r="G358" s="7">
        <v>24</v>
      </c>
      <c r="H358" s="7">
        <v>0</v>
      </c>
      <c r="I358" s="7">
        <v>24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24</v>
      </c>
      <c r="P358" s="7">
        <v>0</v>
      </c>
      <c r="Q358" s="7">
        <v>0</v>
      </c>
      <c r="R358" s="7">
        <v>0</v>
      </c>
      <c r="S358" s="7">
        <v>0</v>
      </c>
    </row>
    <row r="359" spans="1:19" ht="12.75">
      <c r="A359" s="36" t="s">
        <v>36</v>
      </c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</row>
    <row r="360" spans="1:19" ht="12.75">
      <c r="A360" s="7">
        <v>30</v>
      </c>
      <c r="B360" s="7">
        <v>0</v>
      </c>
      <c r="C360" s="7">
        <v>30</v>
      </c>
      <c r="D360" s="7">
        <v>0</v>
      </c>
      <c r="E360" s="7">
        <v>30</v>
      </c>
      <c r="F360" s="7">
        <v>0</v>
      </c>
      <c r="G360" s="7">
        <v>30</v>
      </c>
      <c r="H360" s="7">
        <v>0</v>
      </c>
      <c r="I360" s="7">
        <v>30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30</v>
      </c>
      <c r="P360" s="7">
        <v>0</v>
      </c>
      <c r="Q360" s="7">
        <v>0</v>
      </c>
      <c r="R360" s="7">
        <v>0</v>
      </c>
      <c r="S360" s="7">
        <v>0</v>
      </c>
    </row>
    <row r="361" spans="1:19" ht="12.75">
      <c r="A361" s="36" t="s">
        <v>37</v>
      </c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</row>
    <row r="362" spans="1:19" ht="12.75">
      <c r="A362" s="7">
        <v>26</v>
      </c>
      <c r="B362" s="7">
        <v>0</v>
      </c>
      <c r="C362" s="7">
        <v>26</v>
      </c>
      <c r="D362" s="7">
        <v>0</v>
      </c>
      <c r="E362" s="7">
        <v>26</v>
      </c>
      <c r="F362" s="7">
        <v>0</v>
      </c>
      <c r="G362" s="7">
        <v>26</v>
      </c>
      <c r="H362" s="7">
        <v>0</v>
      </c>
      <c r="I362" s="7">
        <v>26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26</v>
      </c>
      <c r="P362" s="7">
        <v>0</v>
      </c>
      <c r="Q362" s="7">
        <v>0</v>
      </c>
      <c r="R362" s="7">
        <v>0</v>
      </c>
      <c r="S362" s="7">
        <v>0</v>
      </c>
    </row>
    <row r="363" spans="1:19" ht="12.75">
      <c r="A363" s="36" t="s">
        <v>38</v>
      </c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</row>
    <row r="364" spans="1:19" ht="12.75">
      <c r="A364" s="7">
        <v>21</v>
      </c>
      <c r="B364" s="7">
        <v>0</v>
      </c>
      <c r="C364" s="7">
        <v>21</v>
      </c>
      <c r="D364" s="7">
        <v>0</v>
      </c>
      <c r="E364" s="7">
        <v>21</v>
      </c>
      <c r="F364" s="7">
        <v>0</v>
      </c>
      <c r="G364" s="7">
        <v>21</v>
      </c>
      <c r="H364" s="7">
        <v>0</v>
      </c>
      <c r="I364" s="7">
        <v>21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21</v>
      </c>
      <c r="P364" s="7">
        <v>0</v>
      </c>
      <c r="Q364" s="7">
        <v>0</v>
      </c>
      <c r="R364" s="7">
        <v>0</v>
      </c>
      <c r="S364" s="7">
        <v>0</v>
      </c>
    </row>
    <row r="365" spans="1:19" ht="12.75">
      <c r="A365" s="36" t="s">
        <v>39</v>
      </c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</row>
    <row r="366" spans="1:19" ht="12.75">
      <c r="A366" s="33">
        <v>37</v>
      </c>
      <c r="B366" s="33">
        <v>0</v>
      </c>
      <c r="C366" s="33">
        <v>37</v>
      </c>
      <c r="D366" s="33">
        <v>0</v>
      </c>
      <c r="E366" s="33">
        <v>37</v>
      </c>
      <c r="F366" s="33">
        <v>0</v>
      </c>
      <c r="G366" s="33">
        <v>37</v>
      </c>
      <c r="H366" s="33">
        <v>0</v>
      </c>
      <c r="I366" s="33">
        <v>37</v>
      </c>
      <c r="J366" s="33">
        <v>0</v>
      </c>
      <c r="K366" s="34">
        <v>0</v>
      </c>
      <c r="L366" s="34">
        <v>0</v>
      </c>
      <c r="M366" s="34">
        <v>0</v>
      </c>
      <c r="N366" s="34">
        <v>0</v>
      </c>
      <c r="O366" s="33">
        <v>37</v>
      </c>
      <c r="P366" s="33">
        <v>0</v>
      </c>
      <c r="Q366" s="33">
        <v>0</v>
      </c>
      <c r="R366" s="33">
        <v>0</v>
      </c>
      <c r="S366" s="34">
        <v>0</v>
      </c>
    </row>
    <row r="367" spans="1:19" ht="12.75">
      <c r="A367" s="36" t="s">
        <v>40</v>
      </c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</row>
    <row r="368" spans="1:19" ht="12.75">
      <c r="A368" s="30">
        <v>24</v>
      </c>
      <c r="B368" s="30">
        <v>0</v>
      </c>
      <c r="C368" s="30">
        <v>24</v>
      </c>
      <c r="D368" s="30">
        <v>0</v>
      </c>
      <c r="E368" s="30">
        <v>24</v>
      </c>
      <c r="F368" s="30">
        <v>0</v>
      </c>
      <c r="G368" s="30">
        <v>24</v>
      </c>
      <c r="H368" s="30">
        <v>0</v>
      </c>
      <c r="I368" s="30">
        <v>24</v>
      </c>
      <c r="J368" s="30">
        <v>0</v>
      </c>
      <c r="K368" s="7">
        <v>0</v>
      </c>
      <c r="L368" s="7">
        <v>0</v>
      </c>
      <c r="M368" s="7">
        <v>0</v>
      </c>
      <c r="N368" s="7">
        <v>0</v>
      </c>
      <c r="O368" s="30">
        <v>24</v>
      </c>
      <c r="P368" s="30">
        <v>0</v>
      </c>
      <c r="Q368" s="30">
        <v>0</v>
      </c>
      <c r="R368" s="30">
        <v>0</v>
      </c>
      <c r="S368" s="30">
        <v>0</v>
      </c>
    </row>
    <row r="369" spans="1:19" ht="12.75">
      <c r="A369" s="42" t="s">
        <v>106</v>
      </c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</row>
    <row r="370" spans="1:19" s="13" customFormat="1" ht="12">
      <c r="A370" s="15">
        <f>A346+A348+A350+A352+A354+A356+A358+A360+A362+A364+A366+A368</f>
        <v>312</v>
      </c>
      <c r="B370" s="15">
        <f>B346+B348+B350+B352+B354+B356+B358+B360+B362+B364+B366+B368</f>
        <v>0</v>
      </c>
      <c r="C370" s="15">
        <f>C346+C348+C350+C352+C354+C356+C358+C360+C362+C364+C366+C368</f>
        <v>312</v>
      </c>
      <c r="D370" s="15">
        <f>D346+D348+D350+D352+D354+D356+D358+D360+D362+D364+D366+D368</f>
        <v>0</v>
      </c>
      <c r="E370" s="15">
        <f>E346+E348+E350+E352+E354+E356+E358+E360+E362+E364+E366+E368</f>
        <v>312</v>
      </c>
      <c r="F370" s="15">
        <f aca="true" t="shared" si="10" ref="F370:R370">F346+F348+F350+F352+F354+F356+F358+F360+F362+F364+F366+F368</f>
        <v>0</v>
      </c>
      <c r="G370" s="15">
        <f t="shared" si="10"/>
        <v>312</v>
      </c>
      <c r="H370" s="15">
        <f t="shared" si="10"/>
        <v>0</v>
      </c>
      <c r="I370" s="15">
        <f t="shared" si="10"/>
        <v>312</v>
      </c>
      <c r="J370" s="15">
        <f t="shared" si="10"/>
        <v>0</v>
      </c>
      <c r="K370" s="15">
        <f t="shared" si="10"/>
        <v>0</v>
      </c>
      <c r="L370" s="15">
        <f t="shared" si="10"/>
        <v>0</v>
      </c>
      <c r="M370" s="15">
        <f t="shared" si="10"/>
        <v>0</v>
      </c>
      <c r="N370" s="15">
        <f t="shared" si="10"/>
        <v>0</v>
      </c>
      <c r="O370" s="15">
        <f t="shared" si="10"/>
        <v>312</v>
      </c>
      <c r="P370" s="15">
        <f t="shared" si="10"/>
        <v>0</v>
      </c>
      <c r="Q370" s="15">
        <f t="shared" si="10"/>
        <v>0</v>
      </c>
      <c r="R370" s="15">
        <f t="shared" si="10"/>
        <v>0</v>
      </c>
      <c r="S370" s="15">
        <f>S346+S348+S350+S352+S354+S356+S358+S360+S362+S364+S366+S368</f>
        <v>0</v>
      </c>
    </row>
    <row r="371" spans="1:19" ht="12.75">
      <c r="A371" s="42" t="s">
        <v>108</v>
      </c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</row>
    <row r="372" spans="1:19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12.75" customHeight="1">
      <c r="A373" s="55" t="s">
        <v>166</v>
      </c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7"/>
    </row>
    <row r="374" spans="1:19" ht="12.75">
      <c r="A374" s="49" t="s">
        <v>105</v>
      </c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1"/>
    </row>
    <row r="375" spans="1:19" ht="12.75" customHeight="1">
      <c r="A375" s="37" t="s">
        <v>55</v>
      </c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9"/>
    </row>
    <row r="376" spans="1:19" ht="12.75" customHeight="1">
      <c r="A376" s="37" t="s">
        <v>56</v>
      </c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9"/>
    </row>
    <row r="377" spans="1:19" ht="12.75" customHeight="1">
      <c r="A377" s="37" t="s">
        <v>57</v>
      </c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9"/>
    </row>
    <row r="378" spans="1:19" ht="12.75" customHeight="1">
      <c r="A378" s="65" t="s">
        <v>131</v>
      </c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</row>
    <row r="379" spans="1:19" ht="12.75" customHeight="1">
      <c r="A379" s="65" t="s">
        <v>58</v>
      </c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</row>
    <row r="380" spans="1:19" ht="12.75" customHeight="1">
      <c r="A380" s="65" t="s">
        <v>132</v>
      </c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</row>
    <row r="381" spans="1:19" ht="12.75" customHeight="1">
      <c r="A381" s="37" t="s">
        <v>59</v>
      </c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9"/>
    </row>
    <row r="382" spans="1:19" ht="12.75" customHeight="1">
      <c r="A382" s="64" t="s">
        <v>133</v>
      </c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</row>
    <row r="383" spans="1:19" ht="36.75" customHeight="1">
      <c r="A383" s="41" t="s">
        <v>1</v>
      </c>
      <c r="B383" s="41"/>
      <c r="C383" s="41"/>
      <c r="D383" s="41" t="s">
        <v>2</v>
      </c>
      <c r="E383" s="41"/>
      <c r="F383" s="41" t="s">
        <v>3</v>
      </c>
      <c r="G383" s="41"/>
      <c r="H383" s="41"/>
      <c r="I383" s="41" t="s">
        <v>4</v>
      </c>
      <c r="J383" s="41"/>
      <c r="K383" s="44" t="s">
        <v>5</v>
      </c>
      <c r="L383" s="58"/>
      <c r="M383" s="58"/>
      <c r="N383" s="59"/>
      <c r="O383" s="60" t="s">
        <v>6</v>
      </c>
      <c r="P383" s="60"/>
      <c r="Q383" s="61"/>
      <c r="R383" s="41" t="s">
        <v>7</v>
      </c>
      <c r="S383" s="41"/>
    </row>
    <row r="384" spans="1:19" ht="26.25" customHeight="1">
      <c r="A384" s="40" t="s">
        <v>8</v>
      </c>
      <c r="B384" s="40" t="s">
        <v>9</v>
      </c>
      <c r="C384" s="46" t="s">
        <v>10</v>
      </c>
      <c r="D384" s="40" t="s">
        <v>11</v>
      </c>
      <c r="E384" s="40" t="s">
        <v>12</v>
      </c>
      <c r="F384" s="44" t="s">
        <v>13</v>
      </c>
      <c r="G384" s="48"/>
      <c r="H384" s="45"/>
      <c r="I384" s="40" t="s">
        <v>14</v>
      </c>
      <c r="J384" s="40" t="s">
        <v>15</v>
      </c>
      <c r="K384" s="44" t="s">
        <v>16</v>
      </c>
      <c r="L384" s="45"/>
      <c r="M384" s="44" t="s">
        <v>17</v>
      </c>
      <c r="N384" s="45"/>
      <c r="O384" s="40" t="s">
        <v>18</v>
      </c>
      <c r="P384" s="40" t="s">
        <v>19</v>
      </c>
      <c r="Q384" s="40" t="s">
        <v>20</v>
      </c>
      <c r="R384" s="40" t="s">
        <v>21</v>
      </c>
      <c r="S384" s="40" t="s">
        <v>22</v>
      </c>
    </row>
    <row r="385" spans="1:19" ht="67.5" customHeight="1">
      <c r="A385" s="41"/>
      <c r="B385" s="41"/>
      <c r="C385" s="47"/>
      <c r="D385" s="41"/>
      <c r="E385" s="41"/>
      <c r="F385" s="5" t="s">
        <v>23</v>
      </c>
      <c r="G385" s="5" t="s">
        <v>24</v>
      </c>
      <c r="H385" s="5" t="s">
        <v>25</v>
      </c>
      <c r="I385" s="41"/>
      <c r="J385" s="41"/>
      <c r="K385" s="6" t="s">
        <v>26</v>
      </c>
      <c r="L385" s="6" t="s">
        <v>27</v>
      </c>
      <c r="M385" s="6" t="s">
        <v>28</v>
      </c>
      <c r="N385" s="6" t="s">
        <v>27</v>
      </c>
      <c r="O385" s="41"/>
      <c r="P385" s="41"/>
      <c r="Q385" s="41"/>
      <c r="R385" s="41"/>
      <c r="S385" s="41"/>
    </row>
    <row r="386" spans="1:19" ht="12.75">
      <c r="A386" s="36" t="s">
        <v>29</v>
      </c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</row>
    <row r="387" spans="1:19" s="13" customFormat="1" ht="12">
      <c r="A387" s="7">
        <v>0</v>
      </c>
      <c r="B387" s="7">
        <v>0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</row>
    <row r="388" spans="1:19" ht="12.75">
      <c r="A388" s="36" t="s">
        <v>30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</row>
    <row r="389" spans="1:19" s="14" customFormat="1" ht="12">
      <c r="A389" s="7">
        <v>0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</row>
    <row r="390" spans="1:19" ht="12.75">
      <c r="A390" s="36" t="s">
        <v>31</v>
      </c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</row>
    <row r="391" spans="1:19" s="13" customFormat="1" ht="12">
      <c r="A391" s="7">
        <v>0</v>
      </c>
      <c r="B391" s="7">
        <v>0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</row>
    <row r="392" spans="1:19" ht="12.75">
      <c r="A392" s="36" t="s">
        <v>32</v>
      </c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</row>
    <row r="393" spans="1:19" s="13" customFormat="1" ht="12">
      <c r="A393" s="7">
        <v>0</v>
      </c>
      <c r="B393" s="7">
        <v>0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</row>
    <row r="394" spans="1:19" ht="12.75">
      <c r="A394" s="43" t="s">
        <v>33</v>
      </c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</row>
    <row r="395" spans="1:19" ht="12.75">
      <c r="A395" s="7">
        <v>0</v>
      </c>
      <c r="B395" s="7">
        <v>0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</row>
    <row r="396" spans="1:19" ht="12.75">
      <c r="A396" s="36" t="s">
        <v>34</v>
      </c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</row>
    <row r="397" spans="1:19" ht="12.75">
      <c r="A397" s="7">
        <v>0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</row>
    <row r="398" spans="1:19" ht="12.75">
      <c r="A398" s="36" t="s">
        <v>35</v>
      </c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</row>
    <row r="399" spans="1:19" ht="12.75">
      <c r="A399" s="7">
        <v>0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</row>
    <row r="400" spans="1:19" ht="12.75">
      <c r="A400" s="36" t="s">
        <v>36</v>
      </c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</row>
    <row r="401" spans="1:19" ht="12.75">
      <c r="A401" s="7">
        <v>0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</row>
    <row r="402" spans="1:19" ht="12.75">
      <c r="A402" s="36" t="s">
        <v>37</v>
      </c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</row>
    <row r="403" spans="1:19" ht="12.75">
      <c r="A403" s="7">
        <v>0</v>
      </c>
      <c r="B403" s="7">
        <v>0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</row>
    <row r="404" spans="1:19" ht="12.75">
      <c r="A404" s="36" t="s">
        <v>38</v>
      </c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</row>
    <row r="405" spans="1:19" ht="12.75">
      <c r="A405" s="7">
        <v>0</v>
      </c>
      <c r="B405" s="7">
        <v>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</row>
    <row r="406" spans="1:19" ht="12.75">
      <c r="A406" s="36" t="s">
        <v>39</v>
      </c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</row>
    <row r="407" spans="1:19" ht="12.75">
      <c r="A407" s="7">
        <v>0</v>
      </c>
      <c r="B407" s="7">
        <v>0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</row>
    <row r="408" spans="1:19" ht="12.75">
      <c r="A408" s="36" t="s">
        <v>40</v>
      </c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</row>
    <row r="409" spans="1:19" ht="12.75">
      <c r="A409" s="7">
        <v>0</v>
      </c>
      <c r="B409" s="7">
        <v>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</row>
    <row r="410" spans="1:19" ht="12.75">
      <c r="A410" s="42" t="s">
        <v>106</v>
      </c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</row>
    <row r="411" spans="1:19" s="13" customFormat="1" ht="12">
      <c r="A411" s="15">
        <f>A387+A389+A391+A393+A395+A397+A399+A401+A403+A405+A407+A409</f>
        <v>0</v>
      </c>
      <c r="B411" s="15">
        <f aca="true" t="shared" si="11" ref="B411:S411">B387+B389+B391+B393+B395+B397+B399+B401+B403+B405+B407+B409</f>
        <v>0</v>
      </c>
      <c r="C411" s="15">
        <f t="shared" si="11"/>
        <v>0</v>
      </c>
      <c r="D411" s="15">
        <f t="shared" si="11"/>
        <v>0</v>
      </c>
      <c r="E411" s="15">
        <f t="shared" si="11"/>
        <v>0</v>
      </c>
      <c r="F411" s="15">
        <f t="shared" si="11"/>
        <v>0</v>
      </c>
      <c r="G411" s="15">
        <f t="shared" si="11"/>
        <v>0</v>
      </c>
      <c r="H411" s="15">
        <f t="shared" si="11"/>
        <v>0</v>
      </c>
      <c r="I411" s="15">
        <f t="shared" si="11"/>
        <v>0</v>
      </c>
      <c r="J411" s="15">
        <f t="shared" si="11"/>
        <v>0</v>
      </c>
      <c r="K411" s="15">
        <f t="shared" si="11"/>
        <v>0</v>
      </c>
      <c r="L411" s="15">
        <f t="shared" si="11"/>
        <v>0</v>
      </c>
      <c r="M411" s="15">
        <f t="shared" si="11"/>
        <v>0</v>
      </c>
      <c r="N411" s="15">
        <f t="shared" si="11"/>
        <v>0</v>
      </c>
      <c r="O411" s="15">
        <f t="shared" si="11"/>
        <v>0</v>
      </c>
      <c r="P411" s="15">
        <f t="shared" si="11"/>
        <v>0</v>
      </c>
      <c r="Q411" s="15">
        <f t="shared" si="11"/>
        <v>0</v>
      </c>
      <c r="R411" s="15">
        <f t="shared" si="11"/>
        <v>0</v>
      </c>
      <c r="S411" s="15">
        <f t="shared" si="11"/>
        <v>0</v>
      </c>
    </row>
    <row r="412" spans="1:19" ht="12.75">
      <c r="A412" s="42" t="s">
        <v>108</v>
      </c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</row>
    <row r="413" spans="1:19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12.75" customHeight="1">
      <c r="A414" s="55" t="s">
        <v>147</v>
      </c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7"/>
    </row>
    <row r="415" spans="1:19" ht="12.75">
      <c r="A415" s="49" t="s">
        <v>105</v>
      </c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1"/>
    </row>
    <row r="416" spans="1:19" ht="12.75" customHeight="1">
      <c r="A416" s="37" t="s">
        <v>124</v>
      </c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9"/>
    </row>
    <row r="417" spans="1:19" ht="12.75" customHeight="1">
      <c r="A417" s="37" t="s">
        <v>60</v>
      </c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9"/>
    </row>
    <row r="418" spans="1:19" ht="12.75" customHeight="1">
      <c r="A418" s="37" t="s">
        <v>148</v>
      </c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9"/>
    </row>
    <row r="419" spans="1:19" ht="12.75" customHeight="1">
      <c r="A419" s="37" t="s">
        <v>61</v>
      </c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9"/>
    </row>
    <row r="420" spans="1:19" ht="12.75" customHeight="1">
      <c r="A420" s="37" t="s">
        <v>62</v>
      </c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9"/>
    </row>
    <row r="421" spans="1:19" ht="12.75" customHeight="1">
      <c r="A421" s="37" t="s">
        <v>63</v>
      </c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9"/>
    </row>
    <row r="422" spans="1:19" ht="12.75" customHeight="1">
      <c r="A422" s="37" t="s">
        <v>125</v>
      </c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9"/>
    </row>
    <row r="423" spans="1:19" ht="12.75" customHeight="1">
      <c r="A423" s="52" t="s">
        <v>149</v>
      </c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4"/>
    </row>
    <row r="424" spans="1:19" ht="39" customHeight="1">
      <c r="A424" s="41" t="s">
        <v>1</v>
      </c>
      <c r="B424" s="41"/>
      <c r="C424" s="41"/>
      <c r="D424" s="41" t="s">
        <v>2</v>
      </c>
      <c r="E424" s="41"/>
      <c r="F424" s="41" t="s">
        <v>3</v>
      </c>
      <c r="G424" s="41"/>
      <c r="H424" s="41"/>
      <c r="I424" s="41" t="s">
        <v>4</v>
      </c>
      <c r="J424" s="41"/>
      <c r="K424" s="44" t="s">
        <v>5</v>
      </c>
      <c r="L424" s="58"/>
      <c r="M424" s="58"/>
      <c r="N424" s="59"/>
      <c r="O424" s="60" t="s">
        <v>6</v>
      </c>
      <c r="P424" s="60"/>
      <c r="Q424" s="61"/>
      <c r="R424" s="41" t="s">
        <v>7</v>
      </c>
      <c r="S424" s="41"/>
    </row>
    <row r="425" spans="1:19" ht="27" customHeight="1">
      <c r="A425" s="40" t="s">
        <v>8</v>
      </c>
      <c r="B425" s="40" t="s">
        <v>9</v>
      </c>
      <c r="C425" s="46" t="s">
        <v>10</v>
      </c>
      <c r="D425" s="40" t="s">
        <v>11</v>
      </c>
      <c r="E425" s="40" t="s">
        <v>12</v>
      </c>
      <c r="F425" s="44" t="s">
        <v>13</v>
      </c>
      <c r="G425" s="48"/>
      <c r="H425" s="45"/>
      <c r="I425" s="40" t="s">
        <v>14</v>
      </c>
      <c r="J425" s="40" t="s">
        <v>15</v>
      </c>
      <c r="K425" s="44" t="s">
        <v>16</v>
      </c>
      <c r="L425" s="45"/>
      <c r="M425" s="44" t="s">
        <v>17</v>
      </c>
      <c r="N425" s="45"/>
      <c r="O425" s="40" t="s">
        <v>18</v>
      </c>
      <c r="P425" s="40" t="s">
        <v>19</v>
      </c>
      <c r="Q425" s="40" t="s">
        <v>20</v>
      </c>
      <c r="R425" s="40" t="s">
        <v>21</v>
      </c>
      <c r="S425" s="40" t="s">
        <v>22</v>
      </c>
    </row>
    <row r="426" spans="1:19" ht="60.75" customHeight="1">
      <c r="A426" s="41"/>
      <c r="B426" s="41"/>
      <c r="C426" s="47"/>
      <c r="D426" s="41"/>
      <c r="E426" s="41"/>
      <c r="F426" s="5" t="s">
        <v>23</v>
      </c>
      <c r="G426" s="5" t="s">
        <v>24</v>
      </c>
      <c r="H426" s="5" t="s">
        <v>25</v>
      </c>
      <c r="I426" s="41"/>
      <c r="J426" s="41"/>
      <c r="K426" s="6" t="s">
        <v>26</v>
      </c>
      <c r="L426" s="6" t="s">
        <v>27</v>
      </c>
      <c r="M426" s="6" t="s">
        <v>28</v>
      </c>
      <c r="N426" s="6" t="s">
        <v>27</v>
      </c>
      <c r="O426" s="41"/>
      <c r="P426" s="41"/>
      <c r="Q426" s="41"/>
      <c r="R426" s="41"/>
      <c r="S426" s="41"/>
    </row>
    <row r="427" spans="1:19" ht="12.75">
      <c r="A427" s="36" t="s">
        <v>29</v>
      </c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</row>
    <row r="428" spans="1:19" s="13" customFormat="1" ht="12">
      <c r="A428" s="7">
        <v>0</v>
      </c>
      <c r="B428" s="7">
        <v>0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</row>
    <row r="429" spans="1:19" ht="12.75">
      <c r="A429" s="36" t="s">
        <v>30</v>
      </c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</row>
    <row r="430" spans="1:19" s="14" customFormat="1" ht="12">
      <c r="A430" s="7">
        <v>0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</row>
    <row r="431" spans="1:19" ht="12.75">
      <c r="A431" s="36" t="s">
        <v>31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1:19" s="13" customFormat="1" ht="12">
      <c r="A432" s="7">
        <v>0</v>
      </c>
      <c r="B432" s="7">
        <v>0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</row>
    <row r="433" spans="1:19" ht="12.75">
      <c r="A433" s="36" t="s">
        <v>32</v>
      </c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</row>
    <row r="434" spans="1:19" s="13" customFormat="1" ht="12">
      <c r="A434" s="7">
        <v>0</v>
      </c>
      <c r="B434" s="7">
        <v>0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</row>
    <row r="435" spans="1:19" ht="12.75">
      <c r="A435" s="43" t="s">
        <v>33</v>
      </c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</row>
    <row r="436" spans="1:19" ht="12.75">
      <c r="A436" s="7">
        <v>0</v>
      </c>
      <c r="B436" s="7">
        <v>0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</row>
    <row r="437" spans="1:19" ht="12.75">
      <c r="A437" s="36" t="s">
        <v>34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</row>
    <row r="438" spans="1:19" ht="12.75">
      <c r="A438" s="7">
        <v>0</v>
      </c>
      <c r="B438" s="7">
        <v>0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</row>
    <row r="439" spans="1:19" ht="12.75">
      <c r="A439" s="36" t="s">
        <v>35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</row>
    <row r="440" spans="1:19" ht="12.75">
      <c r="A440" s="7">
        <v>0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</row>
    <row r="441" spans="1:19" ht="12.75">
      <c r="A441" s="36" t="s">
        <v>36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</row>
    <row r="442" spans="1:19" ht="12.75">
      <c r="A442" s="7">
        <v>0</v>
      </c>
      <c r="B442" s="7">
        <v>0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</row>
    <row r="443" spans="1:19" ht="12.75">
      <c r="A443" s="36" t="s">
        <v>37</v>
      </c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</row>
    <row r="444" spans="1:19" ht="12.75">
      <c r="A444" s="7">
        <v>0</v>
      </c>
      <c r="B444" s="7">
        <v>0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</row>
    <row r="445" spans="1:19" ht="12.75">
      <c r="A445" s="36" t="s">
        <v>38</v>
      </c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</row>
    <row r="446" spans="1:19" ht="12.75">
      <c r="A446" s="7">
        <v>0</v>
      </c>
      <c r="B446" s="7">
        <v>8</v>
      </c>
      <c r="C446" s="7">
        <v>8</v>
      </c>
      <c r="D446" s="7">
        <v>6</v>
      </c>
      <c r="E446" s="7">
        <v>2</v>
      </c>
      <c r="F446" s="7">
        <v>0</v>
      </c>
      <c r="G446" s="7">
        <v>8</v>
      </c>
      <c r="H446" s="7">
        <v>0</v>
      </c>
      <c r="I446" s="7">
        <v>1</v>
      </c>
      <c r="J446" s="7">
        <v>7</v>
      </c>
      <c r="K446" s="7">
        <v>0</v>
      </c>
      <c r="L446" s="7">
        <v>0</v>
      </c>
      <c r="M446" s="7">
        <v>0</v>
      </c>
      <c r="N446" s="7">
        <v>0</v>
      </c>
      <c r="O446" s="7">
        <v>8</v>
      </c>
      <c r="P446" s="7">
        <v>0</v>
      </c>
      <c r="Q446" s="7">
        <v>0</v>
      </c>
      <c r="R446" s="7">
        <v>0</v>
      </c>
      <c r="S446" s="7">
        <v>0</v>
      </c>
    </row>
    <row r="447" spans="1:19" ht="12.75">
      <c r="A447" s="36" t="s">
        <v>39</v>
      </c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</row>
    <row r="448" spans="1:19" ht="12.75">
      <c r="A448" s="7">
        <v>0</v>
      </c>
      <c r="B448" s="7">
        <v>1</v>
      </c>
      <c r="C448" s="7">
        <v>1</v>
      </c>
      <c r="D448" s="7">
        <v>1</v>
      </c>
      <c r="E448" s="7">
        <v>0</v>
      </c>
      <c r="F448" s="7">
        <v>0</v>
      </c>
      <c r="G448" s="7">
        <v>1</v>
      </c>
      <c r="H448" s="7">
        <v>0</v>
      </c>
      <c r="I448" s="7">
        <v>0</v>
      </c>
      <c r="J448" s="7">
        <v>1</v>
      </c>
      <c r="K448" s="7">
        <v>0</v>
      </c>
      <c r="L448" s="7">
        <v>0</v>
      </c>
      <c r="M448" s="7">
        <v>0</v>
      </c>
      <c r="N448" s="7">
        <v>0</v>
      </c>
      <c r="O448" s="35">
        <v>1</v>
      </c>
      <c r="P448" s="7">
        <v>0</v>
      </c>
      <c r="Q448" s="7">
        <v>0</v>
      </c>
      <c r="R448" s="7">
        <v>0</v>
      </c>
      <c r="S448" s="7">
        <v>0</v>
      </c>
    </row>
    <row r="449" spans="1:19" ht="12.75">
      <c r="A449" s="36" t="s">
        <v>40</v>
      </c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</row>
    <row r="450" spans="1:19" ht="12.75">
      <c r="A450" s="7">
        <v>0</v>
      </c>
      <c r="B450" s="7">
        <v>0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</row>
    <row r="451" spans="1:19" ht="12.75">
      <c r="A451" s="42" t="s">
        <v>106</v>
      </c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</row>
    <row r="452" spans="1:19" s="13" customFormat="1" ht="12">
      <c r="A452" s="15">
        <f>A428+A430+A432+A434+A436+A438+A440+A442+A444+A446+A448+A450</f>
        <v>0</v>
      </c>
      <c r="B452" s="15">
        <f aca="true" t="shared" si="12" ref="B452:S452">B428+B430+B432+B434+B436+B438+B440+B442+B444+B446+B448+B450</f>
        <v>9</v>
      </c>
      <c r="C452" s="15">
        <f t="shared" si="12"/>
        <v>9</v>
      </c>
      <c r="D452" s="15">
        <f t="shared" si="12"/>
        <v>7</v>
      </c>
      <c r="E452" s="15">
        <f t="shared" si="12"/>
        <v>2</v>
      </c>
      <c r="F452" s="15">
        <f t="shared" si="12"/>
        <v>0</v>
      </c>
      <c r="G452" s="15">
        <f t="shared" si="12"/>
        <v>9</v>
      </c>
      <c r="H452" s="15">
        <f t="shared" si="12"/>
        <v>0</v>
      </c>
      <c r="I452" s="15">
        <f t="shared" si="12"/>
        <v>1</v>
      </c>
      <c r="J452" s="15">
        <f t="shared" si="12"/>
        <v>8</v>
      </c>
      <c r="K452" s="15">
        <f t="shared" si="12"/>
        <v>0</v>
      </c>
      <c r="L452" s="15">
        <f t="shared" si="12"/>
        <v>0</v>
      </c>
      <c r="M452" s="15">
        <f t="shared" si="12"/>
        <v>0</v>
      </c>
      <c r="N452" s="15">
        <f t="shared" si="12"/>
        <v>0</v>
      </c>
      <c r="O452" s="15">
        <f t="shared" si="12"/>
        <v>9</v>
      </c>
      <c r="P452" s="15">
        <f t="shared" si="12"/>
        <v>0</v>
      </c>
      <c r="Q452" s="15">
        <f t="shared" si="12"/>
        <v>0</v>
      </c>
      <c r="R452" s="15">
        <f t="shared" si="12"/>
        <v>0</v>
      </c>
      <c r="S452" s="15">
        <f t="shared" si="12"/>
        <v>0</v>
      </c>
    </row>
    <row r="453" spans="1:19" ht="12.75">
      <c r="A453" s="42" t="s">
        <v>108</v>
      </c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</row>
    <row r="454" spans="1:19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12.75" customHeight="1">
      <c r="A455" s="55" t="s">
        <v>150</v>
      </c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7"/>
    </row>
    <row r="456" spans="1:19" ht="12.75" customHeight="1">
      <c r="A456" s="49" t="s">
        <v>105</v>
      </c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1"/>
    </row>
    <row r="457" spans="1:19" s="117" customFormat="1" ht="12.75" customHeight="1">
      <c r="A457" s="37" t="s">
        <v>0</v>
      </c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9"/>
    </row>
    <row r="458" spans="1:19" ht="12.75" customHeight="1">
      <c r="A458" s="37" t="s">
        <v>126</v>
      </c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9"/>
    </row>
    <row r="459" spans="1:19" ht="12.75" customHeight="1">
      <c r="A459" s="37" t="s">
        <v>151</v>
      </c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9"/>
    </row>
    <row r="460" spans="1:19" ht="12.75" customHeight="1">
      <c r="A460" s="37" t="s">
        <v>64</v>
      </c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9"/>
    </row>
    <row r="461" spans="1:19" ht="12.75" customHeight="1">
      <c r="A461" s="37" t="s">
        <v>65</v>
      </c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9"/>
    </row>
    <row r="462" spans="1:19" ht="12.75" customHeight="1">
      <c r="A462" s="37" t="s">
        <v>66</v>
      </c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9"/>
    </row>
    <row r="463" spans="1:19" ht="12.75" customHeight="1">
      <c r="A463" s="37" t="s">
        <v>67</v>
      </c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9"/>
    </row>
    <row r="464" spans="1:19" ht="12.75" customHeight="1">
      <c r="A464" s="52" t="s">
        <v>127</v>
      </c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4"/>
    </row>
    <row r="465" spans="1:19" ht="36" customHeight="1">
      <c r="A465" s="41" t="s">
        <v>1</v>
      </c>
      <c r="B465" s="41"/>
      <c r="C465" s="41"/>
      <c r="D465" s="41" t="s">
        <v>2</v>
      </c>
      <c r="E465" s="41"/>
      <c r="F465" s="41" t="s">
        <v>3</v>
      </c>
      <c r="G465" s="41"/>
      <c r="H465" s="41"/>
      <c r="I465" s="41" t="s">
        <v>4</v>
      </c>
      <c r="J465" s="41"/>
      <c r="K465" s="44" t="s">
        <v>5</v>
      </c>
      <c r="L465" s="58"/>
      <c r="M465" s="58"/>
      <c r="N465" s="59"/>
      <c r="O465" s="60" t="s">
        <v>6</v>
      </c>
      <c r="P465" s="60"/>
      <c r="Q465" s="61"/>
      <c r="R465" s="41" t="s">
        <v>7</v>
      </c>
      <c r="S465" s="41"/>
    </row>
    <row r="466" spans="1:19" ht="20.25" customHeight="1">
      <c r="A466" s="40" t="s">
        <v>8</v>
      </c>
      <c r="B466" s="40" t="s">
        <v>9</v>
      </c>
      <c r="C466" s="46" t="s">
        <v>10</v>
      </c>
      <c r="D466" s="40" t="s">
        <v>11</v>
      </c>
      <c r="E466" s="40" t="s">
        <v>12</v>
      </c>
      <c r="F466" s="44" t="s">
        <v>13</v>
      </c>
      <c r="G466" s="48"/>
      <c r="H466" s="45"/>
      <c r="I466" s="40" t="s">
        <v>14</v>
      </c>
      <c r="J466" s="40" t="s">
        <v>15</v>
      </c>
      <c r="K466" s="44" t="s">
        <v>16</v>
      </c>
      <c r="L466" s="45"/>
      <c r="M466" s="44" t="s">
        <v>17</v>
      </c>
      <c r="N466" s="45"/>
      <c r="O466" s="40" t="s">
        <v>18</v>
      </c>
      <c r="P466" s="40" t="s">
        <v>19</v>
      </c>
      <c r="Q466" s="40" t="s">
        <v>20</v>
      </c>
      <c r="R466" s="40" t="s">
        <v>21</v>
      </c>
      <c r="S466" s="40" t="s">
        <v>22</v>
      </c>
    </row>
    <row r="467" spans="1:19" ht="59.25" customHeight="1">
      <c r="A467" s="41"/>
      <c r="B467" s="41"/>
      <c r="C467" s="47"/>
      <c r="D467" s="41"/>
      <c r="E467" s="41"/>
      <c r="F467" s="5" t="s">
        <v>23</v>
      </c>
      <c r="G467" s="5" t="s">
        <v>24</v>
      </c>
      <c r="H467" s="5" t="s">
        <v>25</v>
      </c>
      <c r="I467" s="41"/>
      <c r="J467" s="41"/>
      <c r="K467" s="6" t="s">
        <v>26</v>
      </c>
      <c r="L467" s="6" t="s">
        <v>27</v>
      </c>
      <c r="M467" s="6" t="s">
        <v>28</v>
      </c>
      <c r="N467" s="6" t="s">
        <v>27</v>
      </c>
      <c r="O467" s="41"/>
      <c r="P467" s="41"/>
      <c r="Q467" s="41"/>
      <c r="R467" s="41"/>
      <c r="S467" s="41"/>
    </row>
    <row r="468" spans="1:19" ht="12.75">
      <c r="A468" s="36" t="s">
        <v>29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</row>
    <row r="469" spans="1:19" s="13" customFormat="1" ht="12">
      <c r="A469" s="7">
        <v>0</v>
      </c>
      <c r="B469" s="7">
        <v>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</row>
    <row r="470" spans="1:19" ht="12.75">
      <c r="A470" s="36" t="s">
        <v>30</v>
      </c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</row>
    <row r="471" spans="1:19" s="14" customFormat="1" ht="12">
      <c r="A471" s="7">
        <v>0</v>
      </c>
      <c r="B471" s="7">
        <v>0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</row>
    <row r="472" spans="1:19" ht="12.75">
      <c r="A472" s="36" t="s">
        <v>31</v>
      </c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</row>
    <row r="473" spans="1:19" s="13" customFormat="1" ht="12">
      <c r="A473" s="7">
        <v>0</v>
      </c>
      <c r="B473" s="7">
        <v>0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</row>
    <row r="474" spans="1:19" ht="12.75">
      <c r="A474" s="36" t="s">
        <v>32</v>
      </c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</row>
    <row r="475" spans="1:19" s="13" customFormat="1" ht="12">
      <c r="A475" s="7">
        <v>0</v>
      </c>
      <c r="B475" s="7">
        <v>0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</row>
    <row r="476" spans="1:19" ht="12.75">
      <c r="A476" s="43" t="s">
        <v>33</v>
      </c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</row>
    <row r="477" spans="1:19" s="13" customFormat="1" ht="12">
      <c r="A477" s="7">
        <v>0</v>
      </c>
      <c r="B477" s="7">
        <v>0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</row>
    <row r="478" spans="1:19" ht="12.75">
      <c r="A478" s="36" t="s">
        <v>34</v>
      </c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</row>
    <row r="479" spans="1:19" ht="12.75">
      <c r="A479" s="7">
        <v>0</v>
      </c>
      <c r="B479" s="7">
        <v>0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</row>
    <row r="480" spans="1:19" ht="12.75">
      <c r="A480" s="36" t="s">
        <v>35</v>
      </c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</row>
    <row r="481" spans="1:19" ht="12.75">
      <c r="A481" s="7">
        <v>0</v>
      </c>
      <c r="B481" s="7">
        <v>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</row>
    <row r="482" spans="1:19" ht="12.75">
      <c r="A482" s="36" t="s">
        <v>36</v>
      </c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</row>
    <row r="483" spans="1:19" ht="12.75">
      <c r="A483" s="7">
        <v>0</v>
      </c>
      <c r="B483" s="7">
        <v>0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</row>
    <row r="484" spans="1:19" ht="12.75">
      <c r="A484" s="36" t="s">
        <v>37</v>
      </c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</row>
    <row r="485" spans="1:19" ht="12.75">
      <c r="A485" s="7">
        <v>0</v>
      </c>
      <c r="B485" s="7">
        <v>0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</row>
    <row r="486" spans="1:19" ht="12.75">
      <c r="A486" s="36" t="s">
        <v>38</v>
      </c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</row>
    <row r="487" spans="1:19" ht="12.75">
      <c r="A487" s="7">
        <v>0</v>
      </c>
      <c r="B487" s="7">
        <v>0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</row>
    <row r="488" spans="1:19" ht="12.75">
      <c r="A488" s="36" t="s">
        <v>39</v>
      </c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</row>
    <row r="489" spans="1:19" ht="12.75">
      <c r="A489" s="7">
        <v>0</v>
      </c>
      <c r="B489" s="7">
        <v>0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</row>
    <row r="490" spans="1:19" ht="12.75">
      <c r="A490" s="36" t="s">
        <v>40</v>
      </c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</row>
    <row r="491" spans="1:19" ht="12.75">
      <c r="A491" s="7">
        <v>0</v>
      </c>
      <c r="B491" s="7">
        <v>0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</row>
    <row r="492" spans="1:19" ht="12.75">
      <c r="A492" s="42" t="s">
        <v>106</v>
      </c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</row>
    <row r="493" spans="1:19" s="13" customFormat="1" ht="12">
      <c r="A493" s="15">
        <f>A469+A471+A473+A475+A477+A479+A481+A483+A485+A487+A489+A491</f>
        <v>0</v>
      </c>
      <c r="B493" s="15">
        <f aca="true" t="shared" si="13" ref="B493:S493">B469+B471+B473+B475+B477+B479+B481+B483+B485+B487+B489+B491</f>
        <v>0</v>
      </c>
      <c r="C493" s="15">
        <f t="shared" si="13"/>
        <v>0</v>
      </c>
      <c r="D493" s="15">
        <f t="shared" si="13"/>
        <v>0</v>
      </c>
      <c r="E493" s="15">
        <f t="shared" si="13"/>
        <v>0</v>
      </c>
      <c r="F493" s="15">
        <f t="shared" si="13"/>
        <v>0</v>
      </c>
      <c r="G493" s="15">
        <f t="shared" si="13"/>
        <v>0</v>
      </c>
      <c r="H493" s="15">
        <f t="shared" si="13"/>
        <v>0</v>
      </c>
      <c r="I493" s="15">
        <f t="shared" si="13"/>
        <v>0</v>
      </c>
      <c r="J493" s="15">
        <f t="shared" si="13"/>
        <v>0</v>
      </c>
      <c r="K493" s="15">
        <f t="shared" si="13"/>
        <v>0</v>
      </c>
      <c r="L493" s="15">
        <f t="shared" si="13"/>
        <v>0</v>
      </c>
      <c r="M493" s="15">
        <f t="shared" si="13"/>
        <v>0</v>
      </c>
      <c r="N493" s="15">
        <f t="shared" si="13"/>
        <v>0</v>
      </c>
      <c r="O493" s="15">
        <f t="shared" si="13"/>
        <v>0</v>
      </c>
      <c r="P493" s="15">
        <f t="shared" si="13"/>
        <v>0</v>
      </c>
      <c r="Q493" s="15">
        <f t="shared" si="13"/>
        <v>0</v>
      </c>
      <c r="R493" s="15">
        <f t="shared" si="13"/>
        <v>0</v>
      </c>
      <c r="S493" s="15">
        <f t="shared" si="13"/>
        <v>0</v>
      </c>
    </row>
    <row r="494" spans="1:19" ht="12.75">
      <c r="A494" s="42" t="s">
        <v>108</v>
      </c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</row>
    <row r="495" spans="1:19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12.75" customHeight="1">
      <c r="A496" s="55" t="s">
        <v>152</v>
      </c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7"/>
    </row>
    <row r="497" spans="1:19" ht="12.75">
      <c r="A497" s="49" t="s">
        <v>105</v>
      </c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1"/>
    </row>
    <row r="498" spans="1:19" ht="12.75" customHeight="1">
      <c r="A498" s="37" t="s">
        <v>134</v>
      </c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9"/>
    </row>
    <row r="499" spans="1:19" ht="12.75" customHeight="1">
      <c r="A499" s="37" t="s">
        <v>60</v>
      </c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9"/>
    </row>
    <row r="500" spans="1:19" ht="12.75" customHeight="1">
      <c r="A500" s="37" t="s">
        <v>68</v>
      </c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9"/>
    </row>
    <row r="501" spans="1:19" ht="12.75" customHeight="1">
      <c r="A501" s="37" t="s">
        <v>69</v>
      </c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9"/>
    </row>
    <row r="502" spans="1:19" ht="12.75" customHeight="1">
      <c r="A502" s="37" t="s">
        <v>70</v>
      </c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9"/>
    </row>
    <row r="503" spans="1:19" ht="12.75" customHeight="1">
      <c r="A503" s="37" t="s">
        <v>135</v>
      </c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9"/>
    </row>
    <row r="504" spans="1:19" ht="12.75" customHeight="1">
      <c r="A504" s="37" t="s">
        <v>136</v>
      </c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9"/>
    </row>
    <row r="505" spans="1:19" ht="12.75" customHeight="1">
      <c r="A505" s="52" t="s">
        <v>137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4"/>
    </row>
    <row r="506" spans="1:19" ht="41.25" customHeight="1">
      <c r="A506" s="41" t="s">
        <v>1</v>
      </c>
      <c r="B506" s="41"/>
      <c r="C506" s="41"/>
      <c r="D506" s="41" t="s">
        <v>2</v>
      </c>
      <c r="E506" s="41"/>
      <c r="F506" s="41" t="s">
        <v>3</v>
      </c>
      <c r="G506" s="41"/>
      <c r="H506" s="41"/>
      <c r="I506" s="41" t="s">
        <v>4</v>
      </c>
      <c r="J506" s="41"/>
      <c r="K506" s="44" t="s">
        <v>5</v>
      </c>
      <c r="L506" s="58"/>
      <c r="M506" s="58"/>
      <c r="N506" s="59"/>
      <c r="O506" s="60" t="s">
        <v>6</v>
      </c>
      <c r="P506" s="60"/>
      <c r="Q506" s="61"/>
      <c r="R506" s="41" t="s">
        <v>7</v>
      </c>
      <c r="S506" s="41"/>
    </row>
    <row r="507" spans="1:19" ht="25.5" customHeight="1">
      <c r="A507" s="40" t="s">
        <v>8</v>
      </c>
      <c r="B507" s="40" t="s">
        <v>9</v>
      </c>
      <c r="C507" s="46" t="s">
        <v>10</v>
      </c>
      <c r="D507" s="40" t="s">
        <v>11</v>
      </c>
      <c r="E507" s="40" t="s">
        <v>12</v>
      </c>
      <c r="F507" s="44" t="s">
        <v>13</v>
      </c>
      <c r="G507" s="48"/>
      <c r="H507" s="45"/>
      <c r="I507" s="40" t="s">
        <v>14</v>
      </c>
      <c r="J507" s="40" t="s">
        <v>15</v>
      </c>
      <c r="K507" s="44" t="s">
        <v>16</v>
      </c>
      <c r="L507" s="45"/>
      <c r="M507" s="44" t="s">
        <v>17</v>
      </c>
      <c r="N507" s="45"/>
      <c r="O507" s="40" t="s">
        <v>18</v>
      </c>
      <c r="P507" s="40" t="s">
        <v>19</v>
      </c>
      <c r="Q507" s="40" t="s">
        <v>20</v>
      </c>
      <c r="R507" s="40" t="s">
        <v>21</v>
      </c>
      <c r="S507" s="40" t="s">
        <v>22</v>
      </c>
    </row>
    <row r="508" spans="1:19" ht="69" customHeight="1">
      <c r="A508" s="41"/>
      <c r="B508" s="41"/>
      <c r="C508" s="47"/>
      <c r="D508" s="41"/>
      <c r="E508" s="41"/>
      <c r="F508" s="5" t="s">
        <v>23</v>
      </c>
      <c r="G508" s="5" t="s">
        <v>24</v>
      </c>
      <c r="H508" s="5" t="s">
        <v>25</v>
      </c>
      <c r="I508" s="41"/>
      <c r="J508" s="41"/>
      <c r="K508" s="6" t="s">
        <v>26</v>
      </c>
      <c r="L508" s="6" t="s">
        <v>27</v>
      </c>
      <c r="M508" s="6" t="s">
        <v>28</v>
      </c>
      <c r="N508" s="6" t="s">
        <v>27</v>
      </c>
      <c r="O508" s="41"/>
      <c r="P508" s="41"/>
      <c r="Q508" s="41"/>
      <c r="R508" s="41"/>
      <c r="S508" s="41"/>
    </row>
    <row r="509" spans="1:19" ht="12.75">
      <c r="A509" s="36" t="s">
        <v>29</v>
      </c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</row>
    <row r="510" spans="1:19" s="13" customFormat="1" ht="12">
      <c r="A510" s="7">
        <v>0</v>
      </c>
      <c r="B510" s="7">
        <v>0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</row>
    <row r="511" spans="1:19" ht="12.75">
      <c r="A511" s="36" t="s">
        <v>30</v>
      </c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</row>
    <row r="512" spans="1:19" s="14" customFormat="1" ht="12">
      <c r="A512" s="7">
        <v>0</v>
      </c>
      <c r="B512" s="7">
        <v>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</row>
    <row r="513" spans="1:19" ht="12.75">
      <c r="A513" s="36" t="s">
        <v>31</v>
      </c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</row>
    <row r="514" spans="1:19" s="13" customFormat="1" ht="12">
      <c r="A514" s="7">
        <f aca="true" t="shared" si="14" ref="A514:S514">A512</f>
        <v>0</v>
      </c>
      <c r="B514" s="7">
        <f t="shared" si="14"/>
        <v>0</v>
      </c>
      <c r="C514" s="7">
        <f t="shared" si="14"/>
        <v>0</v>
      </c>
      <c r="D514" s="7">
        <f t="shared" si="14"/>
        <v>0</v>
      </c>
      <c r="E514" s="7">
        <f t="shared" si="14"/>
        <v>0</v>
      </c>
      <c r="F514" s="7">
        <f t="shared" si="14"/>
        <v>0</v>
      </c>
      <c r="G514" s="7">
        <f t="shared" si="14"/>
        <v>0</v>
      </c>
      <c r="H514" s="7">
        <f t="shared" si="14"/>
        <v>0</v>
      </c>
      <c r="I514" s="7">
        <f t="shared" si="14"/>
        <v>0</v>
      </c>
      <c r="J514" s="7">
        <f t="shared" si="14"/>
        <v>0</v>
      </c>
      <c r="K514" s="7">
        <f t="shared" si="14"/>
        <v>0</v>
      </c>
      <c r="L514" s="7">
        <f t="shared" si="14"/>
        <v>0</v>
      </c>
      <c r="M514" s="7">
        <f t="shared" si="14"/>
        <v>0</v>
      </c>
      <c r="N514" s="7">
        <f t="shared" si="14"/>
        <v>0</v>
      </c>
      <c r="O514" s="7">
        <f t="shared" si="14"/>
        <v>0</v>
      </c>
      <c r="P514" s="7">
        <f t="shared" si="14"/>
        <v>0</v>
      </c>
      <c r="Q514" s="7">
        <f t="shared" si="14"/>
        <v>0</v>
      </c>
      <c r="R514" s="7">
        <f t="shared" si="14"/>
        <v>0</v>
      </c>
      <c r="S514" s="7">
        <f t="shared" si="14"/>
        <v>0</v>
      </c>
    </row>
    <row r="515" spans="1:19" ht="12.75">
      <c r="A515" s="36" t="s">
        <v>32</v>
      </c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</row>
    <row r="516" spans="1:19" s="13" customFormat="1" ht="12">
      <c r="A516" s="7">
        <v>0</v>
      </c>
      <c r="B516" s="7">
        <v>0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</row>
    <row r="517" spans="1:19" ht="12.75">
      <c r="A517" s="43" t="s">
        <v>33</v>
      </c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</row>
    <row r="518" spans="1:19" s="13" customFormat="1" ht="12">
      <c r="A518" s="7">
        <v>0</v>
      </c>
      <c r="B518" s="7">
        <v>0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</row>
    <row r="519" spans="1:19" ht="12.75">
      <c r="A519" s="36" t="s">
        <v>34</v>
      </c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</row>
    <row r="520" spans="1:19" ht="12.75">
      <c r="A520" s="7">
        <v>0</v>
      </c>
      <c r="B520" s="7">
        <v>0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</row>
    <row r="521" spans="1:19" ht="12.75">
      <c r="A521" s="36" t="s">
        <v>35</v>
      </c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</row>
    <row r="522" spans="1:19" ht="12.75">
      <c r="A522" s="7">
        <v>0</v>
      </c>
      <c r="B522" s="7">
        <v>0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</row>
    <row r="523" spans="1:19" ht="12.75">
      <c r="A523" s="36" t="s">
        <v>36</v>
      </c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</row>
    <row r="524" spans="1:19" ht="12.75">
      <c r="A524" s="7">
        <v>0</v>
      </c>
      <c r="B524" s="7">
        <v>0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</row>
    <row r="525" spans="1:19" ht="12.75">
      <c r="A525" s="36" t="s">
        <v>37</v>
      </c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</row>
    <row r="526" spans="1:19" ht="12.75">
      <c r="A526" s="7">
        <v>0</v>
      </c>
      <c r="B526" s="7">
        <v>0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</row>
    <row r="527" spans="1:19" ht="12.75">
      <c r="A527" s="36" t="s">
        <v>38</v>
      </c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</row>
    <row r="528" spans="1:19" ht="12.75">
      <c r="A528" s="7">
        <v>0</v>
      </c>
      <c r="B528" s="7">
        <v>0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</row>
    <row r="529" spans="1:19" ht="12.75">
      <c r="A529" s="36" t="s">
        <v>39</v>
      </c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</row>
    <row r="530" spans="1:19" ht="12.75">
      <c r="A530" s="7">
        <v>0</v>
      </c>
      <c r="B530" s="7">
        <v>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</row>
    <row r="531" spans="1:19" ht="12.75">
      <c r="A531" s="36" t="s">
        <v>40</v>
      </c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</row>
    <row r="532" spans="1:19" ht="12.75">
      <c r="A532" s="7">
        <v>0</v>
      </c>
      <c r="B532" s="7">
        <v>0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</row>
    <row r="533" spans="1:19" ht="12.75">
      <c r="A533" s="42" t="s">
        <v>106</v>
      </c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</row>
    <row r="534" spans="1:19" s="13" customFormat="1" ht="12">
      <c r="A534" s="15">
        <f>A510+A512+A514+A516+A518+A520+A522+A524+A526+A528+A530+A532</f>
        <v>0</v>
      </c>
      <c r="B534" s="15">
        <f aca="true" t="shared" si="15" ref="B534:S534">B510+B512+B514+B516+B518+B520+B522+B524+B526+B528+B530+B532</f>
        <v>0</v>
      </c>
      <c r="C534" s="15">
        <f t="shared" si="15"/>
        <v>0</v>
      </c>
      <c r="D534" s="15">
        <f t="shared" si="15"/>
        <v>0</v>
      </c>
      <c r="E534" s="15">
        <f t="shared" si="15"/>
        <v>0</v>
      </c>
      <c r="F534" s="15">
        <f t="shared" si="15"/>
        <v>0</v>
      </c>
      <c r="G534" s="15">
        <f t="shared" si="15"/>
        <v>0</v>
      </c>
      <c r="H534" s="15">
        <f t="shared" si="15"/>
        <v>0</v>
      </c>
      <c r="I534" s="15">
        <f t="shared" si="15"/>
        <v>0</v>
      </c>
      <c r="J534" s="15">
        <f t="shared" si="15"/>
        <v>0</v>
      </c>
      <c r="K534" s="15">
        <f t="shared" si="15"/>
        <v>0</v>
      </c>
      <c r="L534" s="15">
        <f t="shared" si="15"/>
        <v>0</v>
      </c>
      <c r="M534" s="15">
        <f t="shared" si="15"/>
        <v>0</v>
      </c>
      <c r="N534" s="15">
        <f t="shared" si="15"/>
        <v>0</v>
      </c>
      <c r="O534" s="15">
        <f t="shared" si="15"/>
        <v>0</v>
      </c>
      <c r="P534" s="15">
        <f t="shared" si="15"/>
        <v>0</v>
      </c>
      <c r="Q534" s="15">
        <f t="shared" si="15"/>
        <v>0</v>
      </c>
      <c r="R534" s="15">
        <f t="shared" si="15"/>
        <v>0</v>
      </c>
      <c r="S534" s="15">
        <f t="shared" si="15"/>
        <v>0</v>
      </c>
    </row>
    <row r="535" spans="1:19" ht="12.75">
      <c r="A535" s="42" t="s">
        <v>108</v>
      </c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</row>
    <row r="536" spans="1:19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12.75" customHeight="1">
      <c r="A537" s="55" t="s">
        <v>167</v>
      </c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7"/>
    </row>
    <row r="538" spans="1:19" ht="12.75">
      <c r="A538" s="49" t="s">
        <v>105</v>
      </c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1"/>
    </row>
    <row r="539" spans="1:19" ht="12.75" customHeight="1">
      <c r="A539" s="37" t="s">
        <v>71</v>
      </c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9"/>
    </row>
    <row r="540" spans="1:19" ht="12.75" customHeight="1">
      <c r="A540" s="37" t="s">
        <v>72</v>
      </c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9"/>
    </row>
    <row r="541" spans="1:19" ht="12.75" customHeight="1">
      <c r="A541" s="37" t="s">
        <v>73</v>
      </c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9"/>
    </row>
    <row r="542" spans="1:19" ht="12.75" customHeight="1">
      <c r="A542" s="37" t="s">
        <v>74</v>
      </c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9"/>
    </row>
    <row r="543" spans="1:19" ht="12.75" customHeight="1">
      <c r="A543" s="37" t="s">
        <v>75</v>
      </c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9"/>
    </row>
    <row r="544" spans="1:19" ht="12.75" customHeight="1">
      <c r="A544" s="37" t="s">
        <v>76</v>
      </c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9"/>
    </row>
    <row r="545" spans="1:19" ht="12.75" customHeight="1">
      <c r="A545" s="37" t="s">
        <v>77</v>
      </c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9"/>
    </row>
    <row r="546" spans="1:19" ht="12.75" customHeight="1">
      <c r="A546" s="52" t="s">
        <v>78</v>
      </c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4"/>
    </row>
    <row r="547" spans="1:19" ht="42" customHeight="1">
      <c r="A547" s="41" t="s">
        <v>1</v>
      </c>
      <c r="B547" s="41"/>
      <c r="C547" s="41"/>
      <c r="D547" s="41" t="s">
        <v>2</v>
      </c>
      <c r="E547" s="41"/>
      <c r="F547" s="41" t="s">
        <v>3</v>
      </c>
      <c r="G547" s="41"/>
      <c r="H547" s="41"/>
      <c r="I547" s="41" t="s">
        <v>4</v>
      </c>
      <c r="J547" s="41"/>
      <c r="K547" s="44" t="s">
        <v>5</v>
      </c>
      <c r="L547" s="58"/>
      <c r="M547" s="58"/>
      <c r="N547" s="59"/>
      <c r="O547" s="60" t="s">
        <v>6</v>
      </c>
      <c r="P547" s="60"/>
      <c r="Q547" s="61"/>
      <c r="R547" s="41" t="s">
        <v>7</v>
      </c>
      <c r="S547" s="41"/>
    </row>
    <row r="548" spans="1:19" ht="27.75" customHeight="1">
      <c r="A548" s="40" t="s">
        <v>8</v>
      </c>
      <c r="B548" s="40" t="s">
        <v>9</v>
      </c>
      <c r="C548" s="46" t="s">
        <v>10</v>
      </c>
      <c r="D548" s="40" t="s">
        <v>11</v>
      </c>
      <c r="E548" s="40" t="s">
        <v>12</v>
      </c>
      <c r="F548" s="44" t="s">
        <v>13</v>
      </c>
      <c r="G548" s="48"/>
      <c r="H548" s="45"/>
      <c r="I548" s="40" t="s">
        <v>14</v>
      </c>
      <c r="J548" s="40" t="s">
        <v>15</v>
      </c>
      <c r="K548" s="44" t="s">
        <v>16</v>
      </c>
      <c r="L548" s="45"/>
      <c r="M548" s="44" t="s">
        <v>17</v>
      </c>
      <c r="N548" s="45"/>
      <c r="O548" s="40" t="s">
        <v>18</v>
      </c>
      <c r="P548" s="40" t="s">
        <v>19</v>
      </c>
      <c r="Q548" s="40" t="s">
        <v>20</v>
      </c>
      <c r="R548" s="40" t="s">
        <v>21</v>
      </c>
      <c r="S548" s="40" t="s">
        <v>22</v>
      </c>
    </row>
    <row r="549" spans="1:19" ht="45">
      <c r="A549" s="41"/>
      <c r="B549" s="41"/>
      <c r="C549" s="47"/>
      <c r="D549" s="41"/>
      <c r="E549" s="41"/>
      <c r="F549" s="5" t="s">
        <v>23</v>
      </c>
      <c r="G549" s="5" t="s">
        <v>24</v>
      </c>
      <c r="H549" s="5" t="s">
        <v>25</v>
      </c>
      <c r="I549" s="41"/>
      <c r="J549" s="41"/>
      <c r="K549" s="6" t="s">
        <v>26</v>
      </c>
      <c r="L549" s="6" t="s">
        <v>27</v>
      </c>
      <c r="M549" s="6" t="s">
        <v>28</v>
      </c>
      <c r="N549" s="6" t="s">
        <v>27</v>
      </c>
      <c r="O549" s="41"/>
      <c r="P549" s="41"/>
      <c r="Q549" s="41"/>
      <c r="R549" s="41"/>
      <c r="S549" s="41"/>
    </row>
    <row r="550" spans="1:19" ht="12.75">
      <c r="A550" s="36" t="s">
        <v>29</v>
      </c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</row>
    <row r="551" spans="1:19" s="13" customFormat="1" ht="12">
      <c r="A551" s="7">
        <v>0</v>
      </c>
      <c r="B551" s="7">
        <v>0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</row>
    <row r="552" spans="1:19" ht="12.75">
      <c r="A552" s="36" t="s">
        <v>30</v>
      </c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</row>
    <row r="553" spans="1:19" s="14" customFormat="1" ht="12">
      <c r="A553" s="7">
        <v>0</v>
      </c>
      <c r="B553" s="7">
        <v>0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</row>
    <row r="554" spans="1:19" ht="12.75">
      <c r="A554" s="36" t="s">
        <v>31</v>
      </c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</row>
    <row r="555" spans="1:19" s="13" customFormat="1" ht="12">
      <c r="A555" s="7">
        <v>0</v>
      </c>
      <c r="B555" s="7">
        <v>0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</row>
    <row r="556" spans="1:19" ht="12.75">
      <c r="A556" s="36" t="s">
        <v>32</v>
      </c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</row>
    <row r="557" spans="1:19" s="13" customFormat="1" ht="12">
      <c r="A557" s="7">
        <v>0</v>
      </c>
      <c r="B557" s="7">
        <v>0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</row>
    <row r="558" spans="1:19" ht="12.75">
      <c r="A558" s="43" t="s">
        <v>33</v>
      </c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</row>
    <row r="559" spans="1:19" s="13" customFormat="1" ht="12">
      <c r="A559" s="7">
        <v>0</v>
      </c>
      <c r="B559" s="7">
        <v>0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</row>
    <row r="560" spans="1:19" ht="12.75">
      <c r="A560" s="36" t="s">
        <v>34</v>
      </c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</row>
    <row r="561" spans="1:19" ht="12.75">
      <c r="A561" s="7">
        <v>0</v>
      </c>
      <c r="B561" s="7">
        <v>0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</row>
    <row r="562" spans="1:19" ht="12.75">
      <c r="A562" s="36" t="s">
        <v>35</v>
      </c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</row>
    <row r="563" spans="1:19" ht="12.75">
      <c r="A563" s="7">
        <v>0</v>
      </c>
      <c r="B563" s="7">
        <v>0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</row>
    <row r="564" spans="1:19" ht="12.75">
      <c r="A564" s="36" t="s">
        <v>36</v>
      </c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</row>
    <row r="565" spans="1:19" ht="12.75">
      <c r="A565" s="7">
        <v>0</v>
      </c>
      <c r="B565" s="7">
        <v>0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</row>
    <row r="566" spans="1:19" ht="12.75">
      <c r="A566" s="36" t="s">
        <v>37</v>
      </c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</row>
    <row r="567" spans="1:19" ht="12.75">
      <c r="A567" s="7">
        <v>0</v>
      </c>
      <c r="B567" s="7">
        <v>0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</row>
    <row r="568" spans="1:19" ht="12.75">
      <c r="A568" s="36" t="s">
        <v>38</v>
      </c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</row>
    <row r="569" spans="1:19" ht="12.75">
      <c r="A569" s="7">
        <v>0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</row>
    <row r="570" spans="1:19" ht="12.75">
      <c r="A570" s="36" t="s">
        <v>39</v>
      </c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</row>
    <row r="571" spans="1:19" ht="12.75">
      <c r="A571" s="7">
        <v>0</v>
      </c>
      <c r="B571" s="7">
        <v>0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</row>
    <row r="572" spans="1:19" ht="12.75">
      <c r="A572" s="36" t="s">
        <v>40</v>
      </c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</row>
    <row r="573" spans="1:19" ht="12.75">
      <c r="A573" s="7">
        <v>0</v>
      </c>
      <c r="B573" s="7">
        <v>0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</row>
    <row r="574" spans="1:19" ht="12.75">
      <c r="A574" s="42" t="s">
        <v>106</v>
      </c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</row>
    <row r="575" spans="1:19" s="13" customFormat="1" ht="12">
      <c r="A575" s="10">
        <v>0</v>
      </c>
      <c r="B575" s="10">
        <v>0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</row>
    <row r="576" spans="1:19" ht="12.75">
      <c r="A576" s="42" t="s">
        <v>108</v>
      </c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</row>
    <row r="577" spans="1:19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12.75" customHeight="1">
      <c r="A578" s="55" t="s">
        <v>153</v>
      </c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7"/>
    </row>
    <row r="579" spans="1:19" ht="12.75">
      <c r="A579" s="49" t="s">
        <v>105</v>
      </c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1"/>
    </row>
    <row r="580" spans="1:19" ht="12.75" customHeight="1">
      <c r="A580" s="37" t="s">
        <v>123</v>
      </c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9"/>
    </row>
    <row r="581" spans="1:19" ht="12.75" customHeight="1">
      <c r="A581" s="37" t="s">
        <v>60</v>
      </c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9"/>
    </row>
    <row r="582" spans="1:19" ht="12.75" customHeight="1">
      <c r="A582" s="37" t="s">
        <v>79</v>
      </c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9"/>
    </row>
    <row r="583" spans="1:19" ht="12.75" customHeight="1">
      <c r="A583" s="37" t="s">
        <v>80</v>
      </c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9"/>
    </row>
    <row r="584" spans="1:19" ht="12.75" customHeight="1">
      <c r="A584" s="37" t="s">
        <v>81</v>
      </c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9"/>
    </row>
    <row r="585" spans="1:19" ht="12.75" customHeight="1">
      <c r="A585" s="37" t="s">
        <v>119</v>
      </c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9"/>
    </row>
    <row r="586" spans="1:19" ht="12.75" customHeight="1">
      <c r="A586" s="37" t="s">
        <v>120</v>
      </c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9"/>
    </row>
    <row r="587" spans="1:19" ht="12.75" customHeight="1">
      <c r="A587" s="52" t="s">
        <v>121</v>
      </c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4"/>
    </row>
    <row r="588" spans="1:19" ht="36.75" customHeight="1">
      <c r="A588" s="41" t="s">
        <v>1</v>
      </c>
      <c r="B588" s="41"/>
      <c r="C588" s="41"/>
      <c r="D588" s="41" t="s">
        <v>2</v>
      </c>
      <c r="E588" s="41"/>
      <c r="F588" s="41" t="s">
        <v>3</v>
      </c>
      <c r="G588" s="41"/>
      <c r="H588" s="41"/>
      <c r="I588" s="41" t="s">
        <v>4</v>
      </c>
      <c r="J588" s="41"/>
      <c r="K588" s="44" t="s">
        <v>5</v>
      </c>
      <c r="L588" s="58"/>
      <c r="M588" s="58"/>
      <c r="N588" s="59"/>
      <c r="O588" s="60" t="s">
        <v>6</v>
      </c>
      <c r="P588" s="60"/>
      <c r="Q588" s="61"/>
      <c r="R588" s="41" t="s">
        <v>7</v>
      </c>
      <c r="S588" s="41"/>
    </row>
    <row r="589" spans="1:19" ht="25.5" customHeight="1">
      <c r="A589" s="40" t="s">
        <v>8</v>
      </c>
      <c r="B589" s="40" t="s">
        <v>9</v>
      </c>
      <c r="C589" s="46" t="s">
        <v>10</v>
      </c>
      <c r="D589" s="40" t="s">
        <v>11</v>
      </c>
      <c r="E589" s="40" t="s">
        <v>12</v>
      </c>
      <c r="F589" s="44" t="s">
        <v>13</v>
      </c>
      <c r="G589" s="48"/>
      <c r="H589" s="45"/>
      <c r="I589" s="40" t="s">
        <v>14</v>
      </c>
      <c r="J589" s="40" t="s">
        <v>15</v>
      </c>
      <c r="K589" s="44" t="s">
        <v>16</v>
      </c>
      <c r="L589" s="45"/>
      <c r="M589" s="44" t="s">
        <v>17</v>
      </c>
      <c r="N589" s="45"/>
      <c r="O589" s="40" t="s">
        <v>18</v>
      </c>
      <c r="P589" s="40" t="s">
        <v>19</v>
      </c>
      <c r="Q589" s="40" t="s">
        <v>20</v>
      </c>
      <c r="R589" s="40" t="s">
        <v>21</v>
      </c>
      <c r="S589" s="40" t="s">
        <v>22</v>
      </c>
    </row>
    <row r="590" spans="1:19" ht="63" customHeight="1">
      <c r="A590" s="41"/>
      <c r="B590" s="41"/>
      <c r="C590" s="47"/>
      <c r="D590" s="41"/>
      <c r="E590" s="41"/>
      <c r="F590" s="5" t="s">
        <v>23</v>
      </c>
      <c r="G590" s="5" t="s">
        <v>24</v>
      </c>
      <c r="H590" s="5" t="s">
        <v>25</v>
      </c>
      <c r="I590" s="41"/>
      <c r="J590" s="41"/>
      <c r="K590" s="6" t="s">
        <v>26</v>
      </c>
      <c r="L590" s="6" t="s">
        <v>27</v>
      </c>
      <c r="M590" s="6" t="s">
        <v>28</v>
      </c>
      <c r="N590" s="6" t="s">
        <v>27</v>
      </c>
      <c r="O590" s="41"/>
      <c r="P590" s="41"/>
      <c r="Q590" s="41"/>
      <c r="R590" s="41"/>
      <c r="S590" s="41"/>
    </row>
    <row r="591" spans="1:19" ht="12.75">
      <c r="A591" s="36" t="s">
        <v>29</v>
      </c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</row>
    <row r="592" spans="1:19" s="13" customFormat="1" ht="12">
      <c r="A592" s="7">
        <v>0</v>
      </c>
      <c r="B592" s="7">
        <v>0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</row>
    <row r="593" spans="1:19" ht="12.75">
      <c r="A593" s="36" t="s">
        <v>30</v>
      </c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</row>
    <row r="594" spans="1:19" s="14" customFormat="1" ht="12">
      <c r="A594" s="7">
        <v>0</v>
      </c>
      <c r="B594" s="7">
        <v>0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</row>
    <row r="595" spans="1:19" ht="12.75">
      <c r="A595" s="36" t="s">
        <v>31</v>
      </c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</row>
    <row r="596" spans="1:19" s="13" customFormat="1" ht="12">
      <c r="A596" s="7">
        <v>0</v>
      </c>
      <c r="B596" s="7">
        <v>0</v>
      </c>
      <c r="C596" s="7">
        <v>0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</row>
    <row r="597" spans="1:19" ht="12.75">
      <c r="A597" s="36" t="s">
        <v>32</v>
      </c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</row>
    <row r="598" spans="1:19" s="13" customFormat="1" ht="12">
      <c r="A598" s="7">
        <v>0</v>
      </c>
      <c r="B598" s="7">
        <v>0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</row>
    <row r="599" spans="1:19" ht="12.75">
      <c r="A599" s="43" t="s">
        <v>33</v>
      </c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</row>
    <row r="600" spans="1:19" s="13" customFormat="1" ht="12">
      <c r="A600" s="7">
        <v>0</v>
      </c>
      <c r="B600" s="7">
        <v>0</v>
      </c>
      <c r="C600" s="7">
        <v>0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</row>
    <row r="601" spans="1:19" ht="12.75">
      <c r="A601" s="36" t="s">
        <v>34</v>
      </c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</row>
    <row r="602" spans="1:19" ht="12.75">
      <c r="A602" s="7">
        <v>0</v>
      </c>
      <c r="B602" s="7">
        <v>0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</row>
    <row r="603" spans="1:19" ht="12.75">
      <c r="A603" s="36" t="s">
        <v>35</v>
      </c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</row>
    <row r="604" spans="1:19" ht="12.75">
      <c r="A604" s="7">
        <v>0</v>
      </c>
      <c r="B604" s="7">
        <v>0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</row>
    <row r="605" spans="1:19" ht="12.75">
      <c r="A605" s="36" t="s">
        <v>36</v>
      </c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</row>
    <row r="606" spans="1:19" ht="12.75">
      <c r="A606" s="7">
        <v>0</v>
      </c>
      <c r="B606" s="7">
        <v>0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</row>
    <row r="607" spans="1:19" ht="12.75">
      <c r="A607" s="36" t="s">
        <v>37</v>
      </c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</row>
    <row r="608" spans="1:19" ht="12.75">
      <c r="A608" s="7">
        <v>0</v>
      </c>
      <c r="B608" s="7">
        <v>0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</row>
    <row r="609" spans="1:19" ht="12.75">
      <c r="A609" s="36" t="s">
        <v>38</v>
      </c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</row>
    <row r="610" spans="1:19" ht="12.75">
      <c r="A610" s="7">
        <v>0</v>
      </c>
      <c r="B610" s="7">
        <v>0</v>
      </c>
      <c r="C610" s="7">
        <v>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</row>
    <row r="611" spans="1:19" ht="12.75">
      <c r="A611" s="36" t="s">
        <v>39</v>
      </c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</row>
    <row r="612" spans="1:19" ht="12.75">
      <c r="A612" s="7">
        <v>1</v>
      </c>
      <c r="B612" s="7">
        <v>0</v>
      </c>
      <c r="C612" s="7">
        <v>1</v>
      </c>
      <c r="D612" s="7">
        <v>0</v>
      </c>
      <c r="E612" s="7">
        <v>1</v>
      </c>
      <c r="F612" s="7">
        <v>0</v>
      </c>
      <c r="G612" s="7">
        <v>0</v>
      </c>
      <c r="H612" s="7">
        <v>0</v>
      </c>
      <c r="I612" s="7">
        <v>1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1</v>
      </c>
      <c r="P612" s="7">
        <v>0</v>
      </c>
      <c r="Q612" s="7">
        <v>0</v>
      </c>
      <c r="R612" s="7">
        <v>0</v>
      </c>
      <c r="S612" s="7">
        <v>0</v>
      </c>
    </row>
    <row r="613" spans="1:19" ht="12.75">
      <c r="A613" s="36" t="s">
        <v>40</v>
      </c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</row>
    <row r="614" spans="1:19" ht="12.75">
      <c r="A614" s="7">
        <v>1</v>
      </c>
      <c r="B614" s="7">
        <v>0</v>
      </c>
      <c r="C614" s="7">
        <v>1</v>
      </c>
      <c r="D614" s="7">
        <v>0</v>
      </c>
      <c r="E614" s="7">
        <v>1</v>
      </c>
      <c r="F614" s="7">
        <v>0</v>
      </c>
      <c r="G614" s="7">
        <v>0</v>
      </c>
      <c r="H614" s="7">
        <v>0</v>
      </c>
      <c r="I614" s="7">
        <v>1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1</v>
      </c>
      <c r="P614" s="7">
        <v>0</v>
      </c>
      <c r="Q614" s="7">
        <v>0</v>
      </c>
      <c r="R614" s="7">
        <v>0</v>
      </c>
      <c r="S614" s="7">
        <v>0</v>
      </c>
    </row>
    <row r="615" spans="1:19" ht="12.75">
      <c r="A615" s="42" t="s">
        <v>106</v>
      </c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</row>
    <row r="616" spans="1:19" s="13" customFormat="1" ht="12">
      <c r="A616" s="15">
        <f>A592+A594+A596+A598+A600+A602+A604+A606+A608+A610+A612+A614</f>
        <v>2</v>
      </c>
      <c r="B616" s="15">
        <f aca="true" t="shared" si="16" ref="B616:S616">B592+B594+B596+B598+B600+B602+B604+B606+B608+B610+B612+B614</f>
        <v>0</v>
      </c>
      <c r="C616" s="15">
        <f t="shared" si="16"/>
        <v>2</v>
      </c>
      <c r="D616" s="15">
        <f t="shared" si="16"/>
        <v>0</v>
      </c>
      <c r="E616" s="15">
        <f t="shared" si="16"/>
        <v>2</v>
      </c>
      <c r="F616" s="15">
        <f t="shared" si="16"/>
        <v>0</v>
      </c>
      <c r="G616" s="15">
        <f t="shared" si="16"/>
        <v>0</v>
      </c>
      <c r="H616" s="15">
        <f t="shared" si="16"/>
        <v>0</v>
      </c>
      <c r="I616" s="15">
        <f t="shared" si="16"/>
        <v>2</v>
      </c>
      <c r="J616" s="15">
        <f t="shared" si="16"/>
        <v>0</v>
      </c>
      <c r="K616" s="15">
        <f t="shared" si="16"/>
        <v>0</v>
      </c>
      <c r="L616" s="15">
        <f t="shared" si="16"/>
        <v>0</v>
      </c>
      <c r="M616" s="15">
        <f t="shared" si="16"/>
        <v>0</v>
      </c>
      <c r="N616" s="15">
        <f t="shared" si="16"/>
        <v>0</v>
      </c>
      <c r="O616" s="15">
        <f t="shared" si="16"/>
        <v>2</v>
      </c>
      <c r="P616" s="15">
        <f t="shared" si="16"/>
        <v>0</v>
      </c>
      <c r="Q616" s="15">
        <f t="shared" si="16"/>
        <v>0</v>
      </c>
      <c r="R616" s="15">
        <f t="shared" si="16"/>
        <v>0</v>
      </c>
      <c r="S616" s="15">
        <f t="shared" si="16"/>
        <v>0</v>
      </c>
    </row>
    <row r="617" spans="1:19" ht="12.75">
      <c r="A617" s="42" t="s">
        <v>108</v>
      </c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</row>
    <row r="618" spans="1:19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12.75" customHeight="1">
      <c r="A619" s="55" t="s">
        <v>154</v>
      </c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7"/>
    </row>
    <row r="620" spans="1:19" ht="12.75">
      <c r="A620" s="49" t="s">
        <v>105</v>
      </c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1"/>
    </row>
    <row r="621" spans="1:19" ht="12.75" customHeight="1">
      <c r="A621" s="37" t="s">
        <v>186</v>
      </c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9"/>
    </row>
    <row r="622" spans="1:19" ht="12.75" customHeight="1">
      <c r="A622" s="37" t="s">
        <v>180</v>
      </c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9"/>
    </row>
    <row r="623" spans="1:19" ht="12.75" customHeight="1">
      <c r="A623" s="37" t="s">
        <v>181</v>
      </c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9"/>
    </row>
    <row r="624" spans="1:19" ht="12.75" customHeight="1">
      <c r="A624" s="37" t="s">
        <v>182</v>
      </c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9"/>
    </row>
    <row r="625" spans="1:19" ht="12.75" customHeight="1">
      <c r="A625" s="37" t="s">
        <v>183</v>
      </c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9"/>
    </row>
    <row r="626" spans="1:19" ht="12.75" customHeight="1">
      <c r="A626" s="37" t="s">
        <v>184</v>
      </c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9"/>
    </row>
    <row r="627" spans="1:19" ht="12.75" customHeight="1">
      <c r="A627" s="37" t="s">
        <v>82</v>
      </c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9"/>
    </row>
    <row r="628" spans="1:19" ht="12.75" customHeight="1">
      <c r="A628" s="52" t="s">
        <v>185</v>
      </c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4"/>
    </row>
    <row r="629" spans="1:19" ht="33" customHeight="1">
      <c r="A629" s="41" t="s">
        <v>1</v>
      </c>
      <c r="B629" s="41"/>
      <c r="C629" s="41"/>
      <c r="D629" s="41" t="s">
        <v>2</v>
      </c>
      <c r="E629" s="41"/>
      <c r="F629" s="41" t="s">
        <v>3</v>
      </c>
      <c r="G629" s="41"/>
      <c r="H629" s="41"/>
      <c r="I629" s="41" t="s">
        <v>4</v>
      </c>
      <c r="J629" s="41"/>
      <c r="K629" s="44" t="s">
        <v>5</v>
      </c>
      <c r="L629" s="58"/>
      <c r="M629" s="58"/>
      <c r="N629" s="59"/>
      <c r="O629" s="60" t="s">
        <v>6</v>
      </c>
      <c r="P629" s="60"/>
      <c r="Q629" s="61"/>
      <c r="R629" s="41" t="s">
        <v>7</v>
      </c>
      <c r="S629" s="41"/>
    </row>
    <row r="630" spans="1:19" ht="21.75" customHeight="1">
      <c r="A630" s="40" t="s">
        <v>8</v>
      </c>
      <c r="B630" s="40" t="s">
        <v>9</v>
      </c>
      <c r="C630" s="46" t="s">
        <v>10</v>
      </c>
      <c r="D630" s="40" t="s">
        <v>11</v>
      </c>
      <c r="E630" s="40" t="s">
        <v>12</v>
      </c>
      <c r="F630" s="44" t="s">
        <v>13</v>
      </c>
      <c r="G630" s="48"/>
      <c r="H630" s="45"/>
      <c r="I630" s="40" t="s">
        <v>14</v>
      </c>
      <c r="J630" s="40" t="s">
        <v>15</v>
      </c>
      <c r="K630" s="44" t="s">
        <v>16</v>
      </c>
      <c r="L630" s="45"/>
      <c r="M630" s="44" t="s">
        <v>17</v>
      </c>
      <c r="N630" s="45"/>
      <c r="O630" s="40" t="s">
        <v>18</v>
      </c>
      <c r="P630" s="40" t="s">
        <v>19</v>
      </c>
      <c r="Q630" s="40" t="s">
        <v>20</v>
      </c>
      <c r="R630" s="40" t="s">
        <v>21</v>
      </c>
      <c r="S630" s="40" t="s">
        <v>22</v>
      </c>
    </row>
    <row r="631" spans="1:19" ht="69.75" customHeight="1">
      <c r="A631" s="41"/>
      <c r="B631" s="41"/>
      <c r="C631" s="47"/>
      <c r="D631" s="41"/>
      <c r="E631" s="41"/>
      <c r="F631" s="5" t="s">
        <v>23</v>
      </c>
      <c r="G631" s="5" t="s">
        <v>24</v>
      </c>
      <c r="H631" s="5" t="s">
        <v>25</v>
      </c>
      <c r="I631" s="41"/>
      <c r="J631" s="41"/>
      <c r="K631" s="6" t="s">
        <v>26</v>
      </c>
      <c r="L631" s="6" t="s">
        <v>27</v>
      </c>
      <c r="M631" s="6" t="s">
        <v>28</v>
      </c>
      <c r="N631" s="6" t="s">
        <v>27</v>
      </c>
      <c r="O631" s="41"/>
      <c r="P631" s="41"/>
      <c r="Q631" s="41"/>
      <c r="R631" s="41"/>
      <c r="S631" s="41"/>
    </row>
    <row r="632" spans="1:19" ht="12.75">
      <c r="A632" s="36" t="s">
        <v>29</v>
      </c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</row>
    <row r="633" spans="1:19" s="13" customFormat="1" ht="12">
      <c r="A633" s="7">
        <v>0</v>
      </c>
      <c r="B633" s="7">
        <v>0</v>
      </c>
      <c r="C633" s="7">
        <v>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</row>
    <row r="634" spans="1:19" ht="12.75">
      <c r="A634" s="36" t="s">
        <v>30</v>
      </c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</row>
    <row r="635" spans="1:19" s="14" customFormat="1" ht="12">
      <c r="A635" s="7">
        <v>0</v>
      </c>
      <c r="B635" s="7">
        <v>0</v>
      </c>
      <c r="C635" s="7">
        <v>0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</row>
    <row r="636" spans="1:19" ht="12.75">
      <c r="A636" s="36" t="s">
        <v>31</v>
      </c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</row>
    <row r="637" spans="1:19" s="13" customFormat="1" ht="12">
      <c r="A637" s="7">
        <v>0</v>
      </c>
      <c r="B637" s="7">
        <v>0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</row>
    <row r="638" spans="1:19" ht="12.75">
      <c r="A638" s="36" t="s">
        <v>32</v>
      </c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s="13" customFormat="1" ht="12">
      <c r="A639" s="7">
        <v>0</v>
      </c>
      <c r="B639" s="7">
        <v>0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</row>
    <row r="640" spans="1:19" ht="12.75">
      <c r="A640" s="43" t="s">
        <v>33</v>
      </c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</row>
    <row r="641" spans="1:19" s="13" customFormat="1" ht="12">
      <c r="A641" s="7">
        <v>0</v>
      </c>
      <c r="B641" s="7">
        <v>0</v>
      </c>
      <c r="C641" s="7">
        <v>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</row>
    <row r="642" spans="1:19" ht="12.75">
      <c r="A642" s="36" t="s">
        <v>34</v>
      </c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</row>
    <row r="643" spans="1:19" ht="12.75">
      <c r="A643" s="7">
        <v>0</v>
      </c>
      <c r="B643" s="7">
        <v>0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</row>
    <row r="644" spans="1:19" ht="12.75">
      <c r="A644" s="36" t="s">
        <v>35</v>
      </c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</row>
    <row r="645" spans="1:19" ht="12.75">
      <c r="A645" s="7">
        <v>0</v>
      </c>
      <c r="B645" s="7">
        <v>0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</row>
    <row r="646" spans="1:19" ht="12.75">
      <c r="A646" s="36" t="s">
        <v>36</v>
      </c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</row>
    <row r="647" spans="1:19" ht="12.75">
      <c r="A647" s="7">
        <v>0</v>
      </c>
      <c r="B647" s="7">
        <v>0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</row>
    <row r="648" spans="1:19" ht="12.75">
      <c r="A648" s="36" t="s">
        <v>37</v>
      </c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</row>
    <row r="649" spans="1:19" ht="12.75">
      <c r="A649" s="7">
        <v>0</v>
      </c>
      <c r="B649" s="7">
        <v>0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</row>
    <row r="650" spans="1:19" ht="12.75">
      <c r="A650" s="36" t="s">
        <v>38</v>
      </c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</row>
    <row r="651" spans="1:19" ht="12.75">
      <c r="A651" s="7">
        <v>0</v>
      </c>
      <c r="B651" s="7">
        <v>0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</row>
    <row r="652" spans="1:19" ht="12.75">
      <c r="A652" s="36" t="s">
        <v>39</v>
      </c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</row>
    <row r="653" spans="1:19" ht="12.75">
      <c r="A653" s="7">
        <v>0</v>
      </c>
      <c r="B653" s="7">
        <v>0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</row>
    <row r="654" spans="1:19" ht="12.75">
      <c r="A654" s="36" t="s">
        <v>40</v>
      </c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</row>
    <row r="655" spans="1:19" ht="12.75">
      <c r="A655" s="7">
        <v>0</v>
      </c>
      <c r="B655" s="7">
        <v>0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</row>
    <row r="656" spans="1:19" ht="12.75">
      <c r="A656" s="42" t="s">
        <v>106</v>
      </c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</row>
    <row r="657" spans="1:19" s="13" customFormat="1" ht="12">
      <c r="A657" s="15">
        <f>A633+A635+A637+A639+A641+A643+A645+A647+A649+A651+A653+A655</f>
        <v>0</v>
      </c>
      <c r="B657" s="15">
        <f aca="true" t="shared" si="17" ref="B657:S657">B633+B635+B637+B639+B641+B643+B645+B647+B649+B651+B653+B655</f>
        <v>0</v>
      </c>
      <c r="C657" s="15">
        <f t="shared" si="17"/>
        <v>0</v>
      </c>
      <c r="D657" s="15">
        <f t="shared" si="17"/>
        <v>0</v>
      </c>
      <c r="E657" s="15">
        <f t="shared" si="17"/>
        <v>0</v>
      </c>
      <c r="F657" s="15">
        <f t="shared" si="17"/>
        <v>0</v>
      </c>
      <c r="G657" s="15">
        <f t="shared" si="17"/>
        <v>0</v>
      </c>
      <c r="H657" s="15">
        <f t="shared" si="17"/>
        <v>0</v>
      </c>
      <c r="I657" s="15">
        <f t="shared" si="17"/>
        <v>0</v>
      </c>
      <c r="J657" s="15">
        <f t="shared" si="17"/>
        <v>0</v>
      </c>
      <c r="K657" s="15">
        <f t="shared" si="17"/>
        <v>0</v>
      </c>
      <c r="L657" s="15">
        <f t="shared" si="17"/>
        <v>0</v>
      </c>
      <c r="M657" s="15">
        <f t="shared" si="17"/>
        <v>0</v>
      </c>
      <c r="N657" s="15">
        <f t="shared" si="17"/>
        <v>0</v>
      </c>
      <c r="O657" s="15">
        <f t="shared" si="17"/>
        <v>0</v>
      </c>
      <c r="P657" s="15">
        <f t="shared" si="17"/>
        <v>0</v>
      </c>
      <c r="Q657" s="15">
        <f t="shared" si="17"/>
        <v>0</v>
      </c>
      <c r="R657" s="15">
        <f t="shared" si="17"/>
        <v>0</v>
      </c>
      <c r="S657" s="15">
        <f t="shared" si="17"/>
        <v>0</v>
      </c>
    </row>
    <row r="658" spans="1:19" ht="12.75">
      <c r="A658" s="42" t="s">
        <v>108</v>
      </c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</row>
    <row r="659" spans="1:19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12.75" customHeight="1">
      <c r="A660" s="55" t="s">
        <v>155</v>
      </c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7"/>
    </row>
    <row r="661" spans="1:19" ht="12.75">
      <c r="A661" s="49" t="s">
        <v>105</v>
      </c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1"/>
    </row>
    <row r="662" spans="1:19" ht="12.75" customHeight="1">
      <c r="A662" s="37" t="s">
        <v>188</v>
      </c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9"/>
    </row>
    <row r="663" spans="1:19" ht="12.75" customHeight="1">
      <c r="A663" s="37" t="s">
        <v>190</v>
      </c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9"/>
    </row>
    <row r="664" spans="1:19" ht="12.75" customHeight="1">
      <c r="A664" s="37" t="s">
        <v>83</v>
      </c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9"/>
    </row>
    <row r="665" spans="1:19" ht="12.75" customHeight="1">
      <c r="A665" s="37" t="s">
        <v>84</v>
      </c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9"/>
    </row>
    <row r="666" spans="1:19" ht="12.75" customHeight="1">
      <c r="A666" s="37" t="s">
        <v>85</v>
      </c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9"/>
    </row>
    <row r="667" spans="1:19" ht="12.75" customHeight="1">
      <c r="A667" s="37" t="s">
        <v>86</v>
      </c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9"/>
    </row>
    <row r="668" spans="1:19" ht="12.75">
      <c r="A668" s="37" t="s">
        <v>189</v>
      </c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9"/>
    </row>
    <row r="669" spans="1:19" ht="12.75" customHeight="1">
      <c r="A669" s="52" t="s">
        <v>87</v>
      </c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4"/>
    </row>
    <row r="670" spans="1:19" ht="30" customHeight="1">
      <c r="A670" s="41" t="s">
        <v>1</v>
      </c>
      <c r="B670" s="41"/>
      <c r="C670" s="41"/>
      <c r="D670" s="41" t="s">
        <v>2</v>
      </c>
      <c r="E670" s="41"/>
      <c r="F670" s="41" t="s">
        <v>3</v>
      </c>
      <c r="G670" s="41"/>
      <c r="H670" s="41"/>
      <c r="I670" s="41" t="s">
        <v>4</v>
      </c>
      <c r="J670" s="41"/>
      <c r="K670" s="44" t="s">
        <v>5</v>
      </c>
      <c r="L670" s="58"/>
      <c r="M670" s="58"/>
      <c r="N670" s="59"/>
      <c r="O670" s="60" t="s">
        <v>6</v>
      </c>
      <c r="P670" s="60"/>
      <c r="Q670" s="61"/>
      <c r="R670" s="41" t="s">
        <v>7</v>
      </c>
      <c r="S670" s="41"/>
    </row>
    <row r="671" spans="1:19" ht="39" customHeight="1">
      <c r="A671" s="40" t="s">
        <v>8</v>
      </c>
      <c r="B671" s="40" t="s">
        <v>9</v>
      </c>
      <c r="C671" s="46" t="s">
        <v>10</v>
      </c>
      <c r="D671" s="40" t="s">
        <v>11</v>
      </c>
      <c r="E671" s="40" t="s">
        <v>12</v>
      </c>
      <c r="F671" s="44" t="s">
        <v>13</v>
      </c>
      <c r="G671" s="48"/>
      <c r="H671" s="45"/>
      <c r="I671" s="40" t="s">
        <v>14</v>
      </c>
      <c r="J671" s="40" t="s">
        <v>15</v>
      </c>
      <c r="K671" s="44" t="s">
        <v>16</v>
      </c>
      <c r="L671" s="45"/>
      <c r="M671" s="44" t="s">
        <v>17</v>
      </c>
      <c r="N671" s="45"/>
      <c r="O671" s="40" t="s">
        <v>18</v>
      </c>
      <c r="P671" s="40" t="s">
        <v>19</v>
      </c>
      <c r="Q671" s="40" t="s">
        <v>20</v>
      </c>
      <c r="R671" s="40" t="s">
        <v>21</v>
      </c>
      <c r="S671" s="40" t="s">
        <v>22</v>
      </c>
    </row>
    <row r="672" spans="1:19" ht="50.25" customHeight="1">
      <c r="A672" s="41"/>
      <c r="B672" s="41"/>
      <c r="C672" s="47"/>
      <c r="D672" s="41"/>
      <c r="E672" s="41"/>
      <c r="F672" s="5" t="s">
        <v>23</v>
      </c>
      <c r="G672" s="5" t="s">
        <v>24</v>
      </c>
      <c r="H672" s="5" t="s">
        <v>25</v>
      </c>
      <c r="I672" s="41"/>
      <c r="J672" s="41"/>
      <c r="K672" s="6" t="s">
        <v>26</v>
      </c>
      <c r="L672" s="6" t="s">
        <v>27</v>
      </c>
      <c r="M672" s="6" t="s">
        <v>28</v>
      </c>
      <c r="N672" s="6" t="s">
        <v>27</v>
      </c>
      <c r="O672" s="41"/>
      <c r="P672" s="41"/>
      <c r="Q672" s="41"/>
      <c r="R672" s="41"/>
      <c r="S672" s="41"/>
    </row>
    <row r="673" spans="1:19" ht="12.75">
      <c r="A673" s="36" t="s">
        <v>29</v>
      </c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</row>
    <row r="674" spans="1:19" s="13" customFormat="1" ht="12">
      <c r="A674" s="7">
        <v>0</v>
      </c>
      <c r="B674" s="7">
        <v>0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</row>
    <row r="675" spans="1:19" ht="12.75">
      <c r="A675" s="36" t="s">
        <v>30</v>
      </c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</row>
    <row r="676" spans="1:19" s="14" customFormat="1" ht="12">
      <c r="A676" s="7">
        <v>0</v>
      </c>
      <c r="B676" s="7">
        <v>0</v>
      </c>
      <c r="C676" s="7">
        <v>0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</row>
    <row r="677" spans="1:19" ht="12.75">
      <c r="A677" s="36" t="s">
        <v>31</v>
      </c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</row>
    <row r="678" spans="1:19" s="13" customFormat="1" ht="12">
      <c r="A678" s="7">
        <v>0</v>
      </c>
      <c r="B678" s="7">
        <v>0</v>
      </c>
      <c r="C678" s="7">
        <v>0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</row>
    <row r="679" spans="1:19" ht="12.75">
      <c r="A679" s="36" t="s">
        <v>32</v>
      </c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</row>
    <row r="680" spans="1:19" s="13" customFormat="1" ht="12">
      <c r="A680" s="7">
        <v>0</v>
      </c>
      <c r="B680" s="7">
        <v>0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</row>
    <row r="681" spans="1:19" ht="12.75">
      <c r="A681" s="43" t="s">
        <v>33</v>
      </c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</row>
    <row r="682" spans="1:19" s="13" customFormat="1" ht="12">
      <c r="A682" s="7">
        <v>0</v>
      </c>
      <c r="B682" s="7">
        <v>0</v>
      </c>
      <c r="C682" s="7">
        <v>0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</row>
    <row r="683" spans="1:19" ht="12.75">
      <c r="A683" s="36" t="s">
        <v>34</v>
      </c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</row>
    <row r="684" spans="1:19" ht="12.75">
      <c r="A684" s="7">
        <v>0</v>
      </c>
      <c r="B684" s="7">
        <v>0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</row>
    <row r="685" spans="1:19" ht="12.75">
      <c r="A685" s="36" t="s">
        <v>35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</row>
    <row r="686" spans="1:19" ht="12.75">
      <c r="A686" s="7">
        <v>0</v>
      </c>
      <c r="B686" s="7">
        <v>0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</row>
    <row r="687" spans="1:19" ht="12.75">
      <c r="A687" s="36" t="s">
        <v>36</v>
      </c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</row>
    <row r="688" spans="1:19" ht="12.75">
      <c r="A688" s="7">
        <v>0</v>
      </c>
      <c r="B688" s="7">
        <v>0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</row>
    <row r="689" spans="1:19" ht="12.75">
      <c r="A689" s="36" t="s">
        <v>37</v>
      </c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</row>
    <row r="690" spans="1:19" ht="12.75">
      <c r="A690" s="7">
        <v>0</v>
      </c>
      <c r="B690" s="7">
        <v>0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</row>
    <row r="691" spans="1:19" ht="12.75">
      <c r="A691" s="36" t="s">
        <v>38</v>
      </c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</row>
    <row r="692" spans="1:19" ht="12.75">
      <c r="A692" s="7">
        <v>0</v>
      </c>
      <c r="B692" s="7">
        <v>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</row>
    <row r="693" spans="1:19" ht="12.75">
      <c r="A693" s="36" t="s">
        <v>39</v>
      </c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</row>
    <row r="694" spans="1:19" ht="12.75">
      <c r="A694" s="7">
        <v>0</v>
      </c>
      <c r="B694" s="7">
        <v>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</row>
    <row r="695" spans="1:19" ht="12.75">
      <c r="A695" s="36" t="s">
        <v>40</v>
      </c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</row>
    <row r="696" spans="1:19" ht="12.75">
      <c r="A696" s="7">
        <v>0</v>
      </c>
      <c r="B696" s="7">
        <v>0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</row>
    <row r="697" spans="1:19" ht="12.75">
      <c r="A697" s="42" t="s">
        <v>106</v>
      </c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</row>
    <row r="698" spans="1:19" s="13" customFormat="1" ht="12">
      <c r="A698" s="15">
        <f>A674+A676+A678+A680+A682+A684+A686+A688+A690+A692+A694+A696</f>
        <v>0</v>
      </c>
      <c r="B698" s="15">
        <f aca="true" t="shared" si="18" ref="B698:S698">B674+B676+B678+B680+B682+B684+B686+B688+B690+B692+B694+B696</f>
        <v>0</v>
      </c>
      <c r="C698" s="15">
        <f t="shared" si="18"/>
        <v>0</v>
      </c>
      <c r="D698" s="15">
        <f t="shared" si="18"/>
        <v>0</v>
      </c>
      <c r="E698" s="15">
        <f t="shared" si="18"/>
        <v>0</v>
      </c>
      <c r="F698" s="15">
        <f t="shared" si="18"/>
        <v>0</v>
      </c>
      <c r="G698" s="15">
        <f t="shared" si="18"/>
        <v>0</v>
      </c>
      <c r="H698" s="15">
        <f t="shared" si="18"/>
        <v>0</v>
      </c>
      <c r="I698" s="15">
        <f t="shared" si="18"/>
        <v>0</v>
      </c>
      <c r="J698" s="15">
        <f t="shared" si="18"/>
        <v>0</v>
      </c>
      <c r="K698" s="15">
        <f t="shared" si="18"/>
        <v>0</v>
      </c>
      <c r="L698" s="15">
        <f t="shared" si="18"/>
        <v>0</v>
      </c>
      <c r="M698" s="15">
        <f t="shared" si="18"/>
        <v>0</v>
      </c>
      <c r="N698" s="15">
        <f t="shared" si="18"/>
        <v>0</v>
      </c>
      <c r="O698" s="15">
        <f t="shared" si="18"/>
        <v>0</v>
      </c>
      <c r="P698" s="15">
        <f t="shared" si="18"/>
        <v>0</v>
      </c>
      <c r="Q698" s="15">
        <f t="shared" si="18"/>
        <v>0</v>
      </c>
      <c r="R698" s="15">
        <f t="shared" si="18"/>
        <v>0</v>
      </c>
      <c r="S698" s="15">
        <f t="shared" si="18"/>
        <v>0</v>
      </c>
    </row>
    <row r="699" spans="1:19" ht="12.75">
      <c r="A699" s="42" t="s">
        <v>108</v>
      </c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</row>
    <row r="700" spans="1:19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</sheetData>
  <sheetProtection/>
  <mergeCells count="783">
    <mergeCell ref="A40:S40"/>
    <mergeCell ref="A32:S32"/>
    <mergeCell ref="A34:S34"/>
    <mergeCell ref="A36:S36"/>
    <mergeCell ref="A38:S38"/>
    <mergeCell ref="A24:S24"/>
    <mergeCell ref="A26:S26"/>
    <mergeCell ref="A28:S28"/>
    <mergeCell ref="A30:S30"/>
    <mergeCell ref="A20:S20"/>
    <mergeCell ref="A22:S22"/>
    <mergeCell ref="Q12:Q13"/>
    <mergeCell ref="R12:R13"/>
    <mergeCell ref="S12:S13"/>
    <mergeCell ref="A14:S14"/>
    <mergeCell ref="K12:L12"/>
    <mergeCell ref="M12:N12"/>
    <mergeCell ref="P12:P13"/>
    <mergeCell ref="C12:C13"/>
    <mergeCell ref="A18:S18"/>
    <mergeCell ref="D11:E11"/>
    <mergeCell ref="F11:H11"/>
    <mergeCell ref="I11:J11"/>
    <mergeCell ref="A16:S16"/>
    <mergeCell ref="E12:E13"/>
    <mergeCell ref="F12:H12"/>
    <mergeCell ref="I12:I13"/>
    <mergeCell ref="O12:O13"/>
    <mergeCell ref="A12:A13"/>
    <mergeCell ref="A9:S9"/>
    <mergeCell ref="A10:S10"/>
    <mergeCell ref="A11:C11"/>
    <mergeCell ref="K11:N11"/>
    <mergeCell ref="B12:B13"/>
    <mergeCell ref="O11:Q11"/>
    <mergeCell ref="D12:D13"/>
    <mergeCell ref="J12:J13"/>
    <mergeCell ref="O53:Q53"/>
    <mergeCell ref="A1:S1"/>
    <mergeCell ref="A2:S2"/>
    <mergeCell ref="A3:S3"/>
    <mergeCell ref="A4:S4"/>
    <mergeCell ref="R11:S11"/>
    <mergeCell ref="A5:S5"/>
    <mergeCell ref="A6:S6"/>
    <mergeCell ref="A7:S7"/>
    <mergeCell ref="A8:S8"/>
    <mergeCell ref="A62:S62"/>
    <mergeCell ref="A49:S49"/>
    <mergeCell ref="A51:S51"/>
    <mergeCell ref="I53:J53"/>
    <mergeCell ref="K53:N53"/>
    <mergeCell ref="A50:S50"/>
    <mergeCell ref="A52:S52"/>
    <mergeCell ref="A53:C53"/>
    <mergeCell ref="D53:E53"/>
    <mergeCell ref="R53:S53"/>
    <mergeCell ref="A66:S66"/>
    <mergeCell ref="K54:L54"/>
    <mergeCell ref="M54:N54"/>
    <mergeCell ref="S54:S55"/>
    <mergeCell ref="A56:S56"/>
    <mergeCell ref="A58:S58"/>
    <mergeCell ref="A60:S60"/>
    <mergeCell ref="O54:O55"/>
    <mergeCell ref="P54:P55"/>
    <mergeCell ref="Q54:Q55"/>
    <mergeCell ref="R54:R55"/>
    <mergeCell ref="I54:I55"/>
    <mergeCell ref="J54:J55"/>
    <mergeCell ref="A64:S64"/>
    <mergeCell ref="A54:A55"/>
    <mergeCell ref="B54:B55"/>
    <mergeCell ref="C54:C55"/>
    <mergeCell ref="D54:D55"/>
    <mergeCell ref="E54:E55"/>
    <mergeCell ref="F54:H54"/>
    <mergeCell ref="A43:S43"/>
    <mergeCell ref="A44:S44"/>
    <mergeCell ref="A46:S46"/>
    <mergeCell ref="A48:S48"/>
    <mergeCell ref="A45:S45"/>
    <mergeCell ref="A47:S47"/>
    <mergeCell ref="A85:S85"/>
    <mergeCell ref="F53:H53"/>
    <mergeCell ref="A70:S70"/>
    <mergeCell ref="A72:S72"/>
    <mergeCell ref="A74:S74"/>
    <mergeCell ref="A76:S76"/>
    <mergeCell ref="A78:S78"/>
    <mergeCell ref="A80:S80"/>
    <mergeCell ref="A82:S82"/>
    <mergeCell ref="A68:S68"/>
    <mergeCell ref="A94:S94"/>
    <mergeCell ref="A86:S86"/>
    <mergeCell ref="A87:S87"/>
    <mergeCell ref="A88:S88"/>
    <mergeCell ref="A91:S91"/>
    <mergeCell ref="A92:S92"/>
    <mergeCell ref="A93:S93"/>
    <mergeCell ref="A89:S89"/>
    <mergeCell ref="A90:S90"/>
    <mergeCell ref="A96:C96"/>
    <mergeCell ref="D96:E96"/>
    <mergeCell ref="F96:H96"/>
    <mergeCell ref="I96:J96"/>
    <mergeCell ref="K96:N96"/>
    <mergeCell ref="O96:Q96"/>
    <mergeCell ref="R96:S96"/>
    <mergeCell ref="A95:S95"/>
    <mergeCell ref="A109:S109"/>
    <mergeCell ref="A111:S111"/>
    <mergeCell ref="Q97:Q98"/>
    <mergeCell ref="R97:R98"/>
    <mergeCell ref="S97:S98"/>
    <mergeCell ref="A99:S99"/>
    <mergeCell ref="K97:L97"/>
    <mergeCell ref="M97:N97"/>
    <mergeCell ref="I97:I98"/>
    <mergeCell ref="J97:J98"/>
    <mergeCell ref="C97:C98"/>
    <mergeCell ref="D97:D98"/>
    <mergeCell ref="E97:E98"/>
    <mergeCell ref="F97:H97"/>
    <mergeCell ref="O97:O98"/>
    <mergeCell ref="P97:P98"/>
    <mergeCell ref="A101:S101"/>
    <mergeCell ref="A103:S103"/>
    <mergeCell ref="A121:S121"/>
    <mergeCell ref="A123:S123"/>
    <mergeCell ref="A97:A98"/>
    <mergeCell ref="B97:B98"/>
    <mergeCell ref="A105:S105"/>
    <mergeCell ref="A107:S107"/>
    <mergeCell ref="A125:S125"/>
    <mergeCell ref="A127:S127"/>
    <mergeCell ref="A113:S113"/>
    <mergeCell ref="A115:S115"/>
    <mergeCell ref="A117:S117"/>
    <mergeCell ref="A119:S119"/>
    <mergeCell ref="A132:S132"/>
    <mergeCell ref="A133:S133"/>
    <mergeCell ref="A130:S130"/>
    <mergeCell ref="A131:S131"/>
    <mergeCell ref="I138:I139"/>
    <mergeCell ref="J138:J139"/>
    <mergeCell ref="E138:E139"/>
    <mergeCell ref="F138:H138"/>
    <mergeCell ref="A138:A139"/>
    <mergeCell ref="B138:B139"/>
    <mergeCell ref="A128:S128"/>
    <mergeCell ref="A129:S129"/>
    <mergeCell ref="A136:S136"/>
    <mergeCell ref="A137:C137"/>
    <mergeCell ref="D137:E137"/>
    <mergeCell ref="F137:H137"/>
    <mergeCell ref="I137:J137"/>
    <mergeCell ref="K137:N137"/>
    <mergeCell ref="A134:S134"/>
    <mergeCell ref="A135:S135"/>
    <mergeCell ref="C138:C139"/>
    <mergeCell ref="D138:D139"/>
    <mergeCell ref="O137:Q137"/>
    <mergeCell ref="R137:S137"/>
    <mergeCell ref="A146:S146"/>
    <mergeCell ref="A148:S148"/>
    <mergeCell ref="O138:O139"/>
    <mergeCell ref="P138:P139"/>
    <mergeCell ref="A150:S150"/>
    <mergeCell ref="A152:S152"/>
    <mergeCell ref="A142:S142"/>
    <mergeCell ref="A144:S144"/>
    <mergeCell ref="Q138:Q139"/>
    <mergeCell ref="R138:R139"/>
    <mergeCell ref="S138:S139"/>
    <mergeCell ref="A140:S140"/>
    <mergeCell ref="K138:L138"/>
    <mergeCell ref="M138:N138"/>
    <mergeCell ref="A162:S162"/>
    <mergeCell ref="A164:S164"/>
    <mergeCell ref="A166:S166"/>
    <mergeCell ref="A168:S168"/>
    <mergeCell ref="A154:S154"/>
    <mergeCell ref="A156:S156"/>
    <mergeCell ref="A158:S158"/>
    <mergeCell ref="A160:S160"/>
    <mergeCell ref="O178:Q178"/>
    <mergeCell ref="R178:S178"/>
    <mergeCell ref="A171:S171"/>
    <mergeCell ref="A172:S172"/>
    <mergeCell ref="I179:I180"/>
    <mergeCell ref="J179:J180"/>
    <mergeCell ref="E179:E180"/>
    <mergeCell ref="F179:H179"/>
    <mergeCell ref="A175:S175"/>
    <mergeCell ref="A176:S176"/>
    <mergeCell ref="A169:S169"/>
    <mergeCell ref="A170:S170"/>
    <mergeCell ref="A177:S177"/>
    <mergeCell ref="A178:C178"/>
    <mergeCell ref="D178:E178"/>
    <mergeCell ref="F178:H178"/>
    <mergeCell ref="I178:J178"/>
    <mergeCell ref="K178:N178"/>
    <mergeCell ref="A173:S173"/>
    <mergeCell ref="A174:S174"/>
    <mergeCell ref="A179:A180"/>
    <mergeCell ref="B179:B180"/>
    <mergeCell ref="C179:C180"/>
    <mergeCell ref="D179:D180"/>
    <mergeCell ref="Q179:Q180"/>
    <mergeCell ref="R179:R180"/>
    <mergeCell ref="A191:S191"/>
    <mergeCell ref="A193:S193"/>
    <mergeCell ref="S179:S180"/>
    <mergeCell ref="A181:S181"/>
    <mergeCell ref="K179:L179"/>
    <mergeCell ref="M179:N179"/>
    <mergeCell ref="O179:O180"/>
    <mergeCell ref="P179:P180"/>
    <mergeCell ref="A183:S183"/>
    <mergeCell ref="A185:S185"/>
    <mergeCell ref="A187:S187"/>
    <mergeCell ref="A189:S189"/>
    <mergeCell ref="A203:S203"/>
    <mergeCell ref="A205:S205"/>
    <mergeCell ref="A207:S207"/>
    <mergeCell ref="A209:S209"/>
    <mergeCell ref="A195:S195"/>
    <mergeCell ref="A197:S197"/>
    <mergeCell ref="A199:S199"/>
    <mergeCell ref="A201:S201"/>
    <mergeCell ref="A214:S214"/>
    <mergeCell ref="A215:S215"/>
    <mergeCell ref="A212:S212"/>
    <mergeCell ref="A213:S213"/>
    <mergeCell ref="I220:I221"/>
    <mergeCell ref="J220:J221"/>
    <mergeCell ref="E220:E221"/>
    <mergeCell ref="F220:H220"/>
    <mergeCell ref="A220:A221"/>
    <mergeCell ref="B220:B221"/>
    <mergeCell ref="A210:S210"/>
    <mergeCell ref="A211:S211"/>
    <mergeCell ref="A218:S218"/>
    <mergeCell ref="A219:C219"/>
    <mergeCell ref="D219:E219"/>
    <mergeCell ref="F219:H219"/>
    <mergeCell ref="I219:J219"/>
    <mergeCell ref="K219:N219"/>
    <mergeCell ref="A216:S216"/>
    <mergeCell ref="A217:S217"/>
    <mergeCell ref="C220:C221"/>
    <mergeCell ref="D220:D221"/>
    <mergeCell ref="O219:Q219"/>
    <mergeCell ref="R219:S219"/>
    <mergeCell ref="A228:S228"/>
    <mergeCell ref="A230:S230"/>
    <mergeCell ref="O220:O221"/>
    <mergeCell ref="P220:P221"/>
    <mergeCell ref="A232:S232"/>
    <mergeCell ref="A234:S234"/>
    <mergeCell ref="A224:S224"/>
    <mergeCell ref="A226:S226"/>
    <mergeCell ref="Q220:Q221"/>
    <mergeCell ref="R220:R221"/>
    <mergeCell ref="S220:S221"/>
    <mergeCell ref="A222:S222"/>
    <mergeCell ref="K220:L220"/>
    <mergeCell ref="M220:N220"/>
    <mergeCell ref="A244:S244"/>
    <mergeCell ref="A246:S246"/>
    <mergeCell ref="A248:S248"/>
    <mergeCell ref="A250:S250"/>
    <mergeCell ref="A236:S236"/>
    <mergeCell ref="A238:S238"/>
    <mergeCell ref="A240:S240"/>
    <mergeCell ref="A242:S242"/>
    <mergeCell ref="O260:Q260"/>
    <mergeCell ref="R260:S260"/>
    <mergeCell ref="A253:S253"/>
    <mergeCell ref="A254:S254"/>
    <mergeCell ref="I261:I262"/>
    <mergeCell ref="J261:J262"/>
    <mergeCell ref="E261:E262"/>
    <mergeCell ref="F261:H261"/>
    <mergeCell ref="A257:S257"/>
    <mergeCell ref="A258:S258"/>
    <mergeCell ref="A251:S251"/>
    <mergeCell ref="A252:S252"/>
    <mergeCell ref="A259:S259"/>
    <mergeCell ref="A260:C260"/>
    <mergeCell ref="D260:E260"/>
    <mergeCell ref="F260:H260"/>
    <mergeCell ref="I260:J260"/>
    <mergeCell ref="K260:N260"/>
    <mergeCell ref="A255:S255"/>
    <mergeCell ref="A256:S256"/>
    <mergeCell ref="A261:A262"/>
    <mergeCell ref="B261:B262"/>
    <mergeCell ref="C261:C262"/>
    <mergeCell ref="D261:D262"/>
    <mergeCell ref="Q261:Q262"/>
    <mergeCell ref="R261:R262"/>
    <mergeCell ref="A273:S273"/>
    <mergeCell ref="A275:S275"/>
    <mergeCell ref="S261:S262"/>
    <mergeCell ref="A263:S263"/>
    <mergeCell ref="K261:L261"/>
    <mergeCell ref="M261:N261"/>
    <mergeCell ref="O261:O262"/>
    <mergeCell ref="P261:P262"/>
    <mergeCell ref="A265:S265"/>
    <mergeCell ref="A267:S267"/>
    <mergeCell ref="A269:S269"/>
    <mergeCell ref="A271:S271"/>
    <mergeCell ref="A285:S285"/>
    <mergeCell ref="A287:S287"/>
    <mergeCell ref="A289:S289"/>
    <mergeCell ref="A291:S291"/>
    <mergeCell ref="A277:S277"/>
    <mergeCell ref="A279:S279"/>
    <mergeCell ref="A281:S281"/>
    <mergeCell ref="A283:S283"/>
    <mergeCell ref="A296:S296"/>
    <mergeCell ref="A297:S297"/>
    <mergeCell ref="A294:S294"/>
    <mergeCell ref="A295:S295"/>
    <mergeCell ref="I302:I303"/>
    <mergeCell ref="J302:J303"/>
    <mergeCell ref="E302:E303"/>
    <mergeCell ref="F302:H302"/>
    <mergeCell ref="A302:A303"/>
    <mergeCell ref="B302:B303"/>
    <mergeCell ref="A292:S292"/>
    <mergeCell ref="A293:S293"/>
    <mergeCell ref="A300:S300"/>
    <mergeCell ref="A301:C301"/>
    <mergeCell ref="D301:E301"/>
    <mergeCell ref="F301:H301"/>
    <mergeCell ref="I301:J301"/>
    <mergeCell ref="K301:N301"/>
    <mergeCell ref="A298:S298"/>
    <mergeCell ref="A299:S299"/>
    <mergeCell ref="C302:C303"/>
    <mergeCell ref="D302:D303"/>
    <mergeCell ref="O301:Q301"/>
    <mergeCell ref="R301:S301"/>
    <mergeCell ref="A310:S310"/>
    <mergeCell ref="A312:S312"/>
    <mergeCell ref="O302:O303"/>
    <mergeCell ref="P302:P303"/>
    <mergeCell ref="A314:S314"/>
    <mergeCell ref="A316:S316"/>
    <mergeCell ref="A306:S306"/>
    <mergeCell ref="A308:S308"/>
    <mergeCell ref="Q302:Q303"/>
    <mergeCell ref="R302:R303"/>
    <mergeCell ref="S302:S303"/>
    <mergeCell ref="A304:S304"/>
    <mergeCell ref="K302:L302"/>
    <mergeCell ref="M302:N302"/>
    <mergeCell ref="A326:S326"/>
    <mergeCell ref="A328:S328"/>
    <mergeCell ref="A330:S330"/>
    <mergeCell ref="A332:S332"/>
    <mergeCell ref="A318:S318"/>
    <mergeCell ref="A320:S320"/>
    <mergeCell ref="A322:S322"/>
    <mergeCell ref="A324:S324"/>
    <mergeCell ref="O342:Q342"/>
    <mergeCell ref="R342:S342"/>
    <mergeCell ref="A335:S335"/>
    <mergeCell ref="A336:S336"/>
    <mergeCell ref="I343:I344"/>
    <mergeCell ref="J343:J344"/>
    <mergeCell ref="E343:E344"/>
    <mergeCell ref="F343:H343"/>
    <mergeCell ref="A339:S339"/>
    <mergeCell ref="A340:S340"/>
    <mergeCell ref="A333:S333"/>
    <mergeCell ref="A334:S334"/>
    <mergeCell ref="A341:S341"/>
    <mergeCell ref="A342:C342"/>
    <mergeCell ref="D342:E342"/>
    <mergeCell ref="F342:H342"/>
    <mergeCell ref="I342:J342"/>
    <mergeCell ref="K342:N342"/>
    <mergeCell ref="A337:S337"/>
    <mergeCell ref="A338:S338"/>
    <mergeCell ref="A343:A344"/>
    <mergeCell ref="B343:B344"/>
    <mergeCell ref="C343:C344"/>
    <mergeCell ref="D343:D344"/>
    <mergeCell ref="Q343:Q344"/>
    <mergeCell ref="R343:R344"/>
    <mergeCell ref="A355:S355"/>
    <mergeCell ref="A357:S357"/>
    <mergeCell ref="S343:S344"/>
    <mergeCell ref="A345:S345"/>
    <mergeCell ref="K343:L343"/>
    <mergeCell ref="M343:N343"/>
    <mergeCell ref="O343:O344"/>
    <mergeCell ref="P343:P344"/>
    <mergeCell ref="A347:S347"/>
    <mergeCell ref="A349:S349"/>
    <mergeCell ref="A351:S351"/>
    <mergeCell ref="A353:S353"/>
    <mergeCell ref="A367:S367"/>
    <mergeCell ref="A369:S369"/>
    <mergeCell ref="A371:S371"/>
    <mergeCell ref="A373:S373"/>
    <mergeCell ref="A359:S359"/>
    <mergeCell ref="A361:S361"/>
    <mergeCell ref="A363:S363"/>
    <mergeCell ref="A365:S365"/>
    <mergeCell ref="A378:S378"/>
    <mergeCell ref="A379:S379"/>
    <mergeCell ref="A376:S376"/>
    <mergeCell ref="A377:S377"/>
    <mergeCell ref="I384:I385"/>
    <mergeCell ref="J384:J385"/>
    <mergeCell ref="E384:E385"/>
    <mergeCell ref="F384:H384"/>
    <mergeCell ref="A384:A385"/>
    <mergeCell ref="B384:B385"/>
    <mergeCell ref="A374:S374"/>
    <mergeCell ref="A375:S375"/>
    <mergeCell ref="A382:S382"/>
    <mergeCell ref="A383:C383"/>
    <mergeCell ref="D383:E383"/>
    <mergeCell ref="F383:H383"/>
    <mergeCell ref="I383:J383"/>
    <mergeCell ref="K383:N383"/>
    <mergeCell ref="A380:S380"/>
    <mergeCell ref="A381:S381"/>
    <mergeCell ref="C384:C385"/>
    <mergeCell ref="D384:D385"/>
    <mergeCell ref="O383:Q383"/>
    <mergeCell ref="R383:S383"/>
    <mergeCell ref="A392:S392"/>
    <mergeCell ref="A394:S394"/>
    <mergeCell ref="O384:O385"/>
    <mergeCell ref="P384:P385"/>
    <mergeCell ref="A396:S396"/>
    <mergeCell ref="A398:S398"/>
    <mergeCell ref="A388:S388"/>
    <mergeCell ref="A390:S390"/>
    <mergeCell ref="Q384:Q385"/>
    <mergeCell ref="R384:R385"/>
    <mergeCell ref="S384:S385"/>
    <mergeCell ref="A386:S386"/>
    <mergeCell ref="K384:L384"/>
    <mergeCell ref="M384:N384"/>
    <mergeCell ref="A408:S408"/>
    <mergeCell ref="A410:S410"/>
    <mergeCell ref="A412:S412"/>
    <mergeCell ref="A414:S414"/>
    <mergeCell ref="A400:S400"/>
    <mergeCell ref="A402:S402"/>
    <mergeCell ref="A404:S404"/>
    <mergeCell ref="A406:S406"/>
    <mergeCell ref="O424:Q424"/>
    <mergeCell ref="R424:S424"/>
    <mergeCell ref="A417:S417"/>
    <mergeCell ref="A418:S418"/>
    <mergeCell ref="I425:I426"/>
    <mergeCell ref="J425:J426"/>
    <mergeCell ref="E425:E426"/>
    <mergeCell ref="F425:H425"/>
    <mergeCell ref="A421:S421"/>
    <mergeCell ref="A422:S422"/>
    <mergeCell ref="A415:S415"/>
    <mergeCell ref="A416:S416"/>
    <mergeCell ref="A423:S423"/>
    <mergeCell ref="A424:C424"/>
    <mergeCell ref="D424:E424"/>
    <mergeCell ref="F424:H424"/>
    <mergeCell ref="I424:J424"/>
    <mergeCell ref="K424:N424"/>
    <mergeCell ref="A419:S419"/>
    <mergeCell ref="A420:S420"/>
    <mergeCell ref="A425:A426"/>
    <mergeCell ref="B425:B426"/>
    <mergeCell ref="C425:C426"/>
    <mergeCell ref="D425:D426"/>
    <mergeCell ref="Q425:Q426"/>
    <mergeCell ref="R425:R426"/>
    <mergeCell ref="A437:S437"/>
    <mergeCell ref="A439:S439"/>
    <mergeCell ref="S425:S426"/>
    <mergeCell ref="A427:S427"/>
    <mergeCell ref="K425:L425"/>
    <mergeCell ref="M425:N425"/>
    <mergeCell ref="O425:O426"/>
    <mergeCell ref="P425:P426"/>
    <mergeCell ref="A429:S429"/>
    <mergeCell ref="A431:S431"/>
    <mergeCell ref="A433:S433"/>
    <mergeCell ref="A435:S435"/>
    <mergeCell ref="A449:S449"/>
    <mergeCell ref="A451:S451"/>
    <mergeCell ref="A453:S453"/>
    <mergeCell ref="A455:S455"/>
    <mergeCell ref="A441:S441"/>
    <mergeCell ref="A443:S443"/>
    <mergeCell ref="A445:S445"/>
    <mergeCell ref="A447:S447"/>
    <mergeCell ref="A460:S460"/>
    <mergeCell ref="A461:S461"/>
    <mergeCell ref="A458:S458"/>
    <mergeCell ref="A459:S459"/>
    <mergeCell ref="I466:I467"/>
    <mergeCell ref="J466:J467"/>
    <mergeCell ref="E466:E467"/>
    <mergeCell ref="F466:H466"/>
    <mergeCell ref="A466:A467"/>
    <mergeCell ref="B466:B467"/>
    <mergeCell ref="A456:S456"/>
    <mergeCell ref="A457:S457"/>
    <mergeCell ref="A464:S464"/>
    <mergeCell ref="A465:C465"/>
    <mergeCell ref="D465:E465"/>
    <mergeCell ref="F465:H465"/>
    <mergeCell ref="I465:J465"/>
    <mergeCell ref="K465:N465"/>
    <mergeCell ref="A462:S462"/>
    <mergeCell ref="A463:S463"/>
    <mergeCell ref="C466:C467"/>
    <mergeCell ref="D466:D467"/>
    <mergeCell ref="O465:Q465"/>
    <mergeCell ref="R465:S465"/>
    <mergeCell ref="A474:S474"/>
    <mergeCell ref="A476:S476"/>
    <mergeCell ref="O466:O467"/>
    <mergeCell ref="P466:P467"/>
    <mergeCell ref="A478:S478"/>
    <mergeCell ref="A480:S480"/>
    <mergeCell ref="A470:S470"/>
    <mergeCell ref="A472:S472"/>
    <mergeCell ref="Q466:Q467"/>
    <mergeCell ref="R466:R467"/>
    <mergeCell ref="S466:S467"/>
    <mergeCell ref="A468:S468"/>
    <mergeCell ref="K466:L466"/>
    <mergeCell ref="M466:N466"/>
    <mergeCell ref="A490:S490"/>
    <mergeCell ref="A492:S492"/>
    <mergeCell ref="A494:S494"/>
    <mergeCell ref="A496:S496"/>
    <mergeCell ref="A482:S482"/>
    <mergeCell ref="A484:S484"/>
    <mergeCell ref="A486:S486"/>
    <mergeCell ref="A488:S488"/>
    <mergeCell ref="O506:Q506"/>
    <mergeCell ref="R506:S506"/>
    <mergeCell ref="A499:S499"/>
    <mergeCell ref="A500:S500"/>
    <mergeCell ref="I507:I508"/>
    <mergeCell ref="J507:J508"/>
    <mergeCell ref="E507:E508"/>
    <mergeCell ref="F507:H507"/>
    <mergeCell ref="A503:S503"/>
    <mergeCell ref="A504:S504"/>
    <mergeCell ref="A497:S497"/>
    <mergeCell ref="A498:S498"/>
    <mergeCell ref="A505:S505"/>
    <mergeCell ref="A506:C506"/>
    <mergeCell ref="D506:E506"/>
    <mergeCell ref="F506:H506"/>
    <mergeCell ref="I506:J506"/>
    <mergeCell ref="K506:N506"/>
    <mergeCell ref="A501:S501"/>
    <mergeCell ref="A502:S502"/>
    <mergeCell ref="A507:A508"/>
    <mergeCell ref="B507:B508"/>
    <mergeCell ref="C507:C508"/>
    <mergeCell ref="D507:D508"/>
    <mergeCell ref="Q507:Q508"/>
    <mergeCell ref="R507:R508"/>
    <mergeCell ref="A519:S519"/>
    <mergeCell ref="A521:S521"/>
    <mergeCell ref="S507:S508"/>
    <mergeCell ref="A509:S509"/>
    <mergeCell ref="K507:L507"/>
    <mergeCell ref="M507:N507"/>
    <mergeCell ref="O507:O508"/>
    <mergeCell ref="P507:P508"/>
    <mergeCell ref="A511:S511"/>
    <mergeCell ref="A513:S513"/>
    <mergeCell ref="A515:S515"/>
    <mergeCell ref="A517:S517"/>
    <mergeCell ref="A531:S531"/>
    <mergeCell ref="A533:S533"/>
    <mergeCell ref="A535:S535"/>
    <mergeCell ref="A537:S537"/>
    <mergeCell ref="A523:S523"/>
    <mergeCell ref="A525:S525"/>
    <mergeCell ref="A527:S527"/>
    <mergeCell ref="A529:S529"/>
    <mergeCell ref="A542:S542"/>
    <mergeCell ref="A543:S543"/>
    <mergeCell ref="A540:S540"/>
    <mergeCell ref="A541:S541"/>
    <mergeCell ref="I548:I549"/>
    <mergeCell ref="J548:J549"/>
    <mergeCell ref="E548:E549"/>
    <mergeCell ref="F548:H548"/>
    <mergeCell ref="A548:A549"/>
    <mergeCell ref="B548:B549"/>
    <mergeCell ref="A538:S538"/>
    <mergeCell ref="A539:S539"/>
    <mergeCell ref="A546:S546"/>
    <mergeCell ref="A547:C547"/>
    <mergeCell ref="D547:E547"/>
    <mergeCell ref="F547:H547"/>
    <mergeCell ref="I547:J547"/>
    <mergeCell ref="K547:N547"/>
    <mergeCell ref="A544:S544"/>
    <mergeCell ref="A545:S545"/>
    <mergeCell ref="C548:C549"/>
    <mergeCell ref="D548:D549"/>
    <mergeCell ref="O547:Q547"/>
    <mergeCell ref="R547:S547"/>
    <mergeCell ref="A556:S556"/>
    <mergeCell ref="A558:S558"/>
    <mergeCell ref="O548:O549"/>
    <mergeCell ref="P548:P549"/>
    <mergeCell ref="A560:S560"/>
    <mergeCell ref="A562:S562"/>
    <mergeCell ref="A552:S552"/>
    <mergeCell ref="A554:S554"/>
    <mergeCell ref="Q548:Q549"/>
    <mergeCell ref="R548:R549"/>
    <mergeCell ref="S548:S549"/>
    <mergeCell ref="A550:S550"/>
    <mergeCell ref="K548:L548"/>
    <mergeCell ref="M548:N548"/>
    <mergeCell ref="A572:S572"/>
    <mergeCell ref="A574:S574"/>
    <mergeCell ref="A576:S576"/>
    <mergeCell ref="A578:S578"/>
    <mergeCell ref="A564:S564"/>
    <mergeCell ref="A566:S566"/>
    <mergeCell ref="A568:S568"/>
    <mergeCell ref="A570:S570"/>
    <mergeCell ref="O588:Q588"/>
    <mergeCell ref="R588:S588"/>
    <mergeCell ref="A581:S581"/>
    <mergeCell ref="A582:S582"/>
    <mergeCell ref="I589:I590"/>
    <mergeCell ref="J589:J590"/>
    <mergeCell ref="E589:E590"/>
    <mergeCell ref="F589:H589"/>
    <mergeCell ref="A585:S585"/>
    <mergeCell ref="A586:S586"/>
    <mergeCell ref="A579:S579"/>
    <mergeCell ref="A580:S580"/>
    <mergeCell ref="A587:S587"/>
    <mergeCell ref="A588:C588"/>
    <mergeCell ref="D588:E588"/>
    <mergeCell ref="F588:H588"/>
    <mergeCell ref="I588:J588"/>
    <mergeCell ref="K588:N588"/>
    <mergeCell ref="A583:S583"/>
    <mergeCell ref="A584:S584"/>
    <mergeCell ref="A595:S595"/>
    <mergeCell ref="A589:A590"/>
    <mergeCell ref="B589:B590"/>
    <mergeCell ref="C589:C590"/>
    <mergeCell ref="D589:D590"/>
    <mergeCell ref="Q589:Q590"/>
    <mergeCell ref="R589:R590"/>
    <mergeCell ref="A611:S611"/>
    <mergeCell ref="A601:S601"/>
    <mergeCell ref="A603:S603"/>
    <mergeCell ref="S589:S590"/>
    <mergeCell ref="A591:S591"/>
    <mergeCell ref="K589:L589"/>
    <mergeCell ref="M589:N589"/>
    <mergeCell ref="O589:O590"/>
    <mergeCell ref="P589:P590"/>
    <mergeCell ref="A593:S593"/>
    <mergeCell ref="B630:B631"/>
    <mergeCell ref="A597:S597"/>
    <mergeCell ref="A599:S599"/>
    <mergeCell ref="A613:S613"/>
    <mergeCell ref="A615:S615"/>
    <mergeCell ref="A617:S617"/>
    <mergeCell ref="A619:S619"/>
    <mergeCell ref="A605:S605"/>
    <mergeCell ref="A607:S607"/>
    <mergeCell ref="A609:S609"/>
    <mergeCell ref="A627:S627"/>
    <mergeCell ref="A624:S624"/>
    <mergeCell ref="A625:S625"/>
    <mergeCell ref="A622:S622"/>
    <mergeCell ref="A623:S623"/>
    <mergeCell ref="I630:I631"/>
    <mergeCell ref="J630:J631"/>
    <mergeCell ref="E630:E631"/>
    <mergeCell ref="F630:H630"/>
    <mergeCell ref="A630:A631"/>
    <mergeCell ref="A632:S632"/>
    <mergeCell ref="A620:S620"/>
    <mergeCell ref="A621:S621"/>
    <mergeCell ref="A628:S628"/>
    <mergeCell ref="A629:C629"/>
    <mergeCell ref="D629:E629"/>
    <mergeCell ref="F629:H629"/>
    <mergeCell ref="I629:J629"/>
    <mergeCell ref="K629:N629"/>
    <mergeCell ref="A626:S626"/>
    <mergeCell ref="A652:S652"/>
    <mergeCell ref="O629:Q629"/>
    <mergeCell ref="R629:S629"/>
    <mergeCell ref="A638:S638"/>
    <mergeCell ref="A640:S640"/>
    <mergeCell ref="O630:O631"/>
    <mergeCell ref="P630:P631"/>
    <mergeCell ref="Q630:Q631"/>
    <mergeCell ref="R630:R631"/>
    <mergeCell ref="S630:S631"/>
    <mergeCell ref="A664:S664"/>
    <mergeCell ref="K630:L630"/>
    <mergeCell ref="M630:N630"/>
    <mergeCell ref="C630:C631"/>
    <mergeCell ref="D630:D631"/>
    <mergeCell ref="A656:S656"/>
    <mergeCell ref="A658:S658"/>
    <mergeCell ref="A646:S646"/>
    <mergeCell ref="A648:S648"/>
    <mergeCell ref="A650:S650"/>
    <mergeCell ref="F670:H670"/>
    <mergeCell ref="A660:S660"/>
    <mergeCell ref="A642:S642"/>
    <mergeCell ref="A644:S644"/>
    <mergeCell ref="A634:S634"/>
    <mergeCell ref="A636:S636"/>
    <mergeCell ref="K670:N670"/>
    <mergeCell ref="O670:Q670"/>
    <mergeCell ref="R670:S670"/>
    <mergeCell ref="A663:S663"/>
    <mergeCell ref="R671:R672"/>
    <mergeCell ref="A654:S654"/>
    <mergeCell ref="J671:J672"/>
    <mergeCell ref="E671:E672"/>
    <mergeCell ref="F671:H671"/>
    <mergeCell ref="A661:S661"/>
    <mergeCell ref="A662:S662"/>
    <mergeCell ref="A669:S669"/>
    <mergeCell ref="A670:C670"/>
    <mergeCell ref="D670:E670"/>
    <mergeCell ref="B671:B672"/>
    <mergeCell ref="I670:J670"/>
    <mergeCell ref="A673:S673"/>
    <mergeCell ref="K671:L671"/>
    <mergeCell ref="M671:N671"/>
    <mergeCell ref="O671:O672"/>
    <mergeCell ref="P671:P672"/>
    <mergeCell ref="C671:C672"/>
    <mergeCell ref="D671:D672"/>
    <mergeCell ref="Q671:Q672"/>
    <mergeCell ref="A699:S699"/>
    <mergeCell ref="A691:S691"/>
    <mergeCell ref="A693:S693"/>
    <mergeCell ref="A695:S695"/>
    <mergeCell ref="A697:S697"/>
    <mergeCell ref="I671:I672"/>
    <mergeCell ref="A677:S677"/>
    <mergeCell ref="A679:S679"/>
    <mergeCell ref="A681:S681"/>
    <mergeCell ref="A683:S683"/>
    <mergeCell ref="A687:S687"/>
    <mergeCell ref="A689:S689"/>
    <mergeCell ref="A675:S675"/>
    <mergeCell ref="A665:S665"/>
    <mergeCell ref="A666:S666"/>
    <mergeCell ref="A667:S667"/>
    <mergeCell ref="A668:S668"/>
    <mergeCell ref="S671:S672"/>
    <mergeCell ref="A685:S685"/>
    <mergeCell ref="A671:A672"/>
  </mergeCells>
  <dataValidations count="4"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116 K241 A71 K102 K157 K118 K112:N112 K243 K114 K227 K120:N120 K122"/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116 M243 M157 M102 M118 M114 M227 M241 M122"/>
    <dataValidation type="textLength" allowBlank="1" showInputMessage="1" showErrorMessage="1" error="ACEASTĂ INFORMAŢIE LA NIVEL DE TOTAL AN 2009 NU SE VA COMPLETA!!!!!" sqref="M84">
      <formula1>0</formula1>
      <formula2>0</formula2>
    </dataValidation>
    <dataValidation type="textLength" allowBlank="1" showInputMessage="1" showErrorMessage="1" error="ACEASTĂ INFORMAŢIE LA NIVEL DE TOTAL SOLICITĂRI DE INFORMAŢII PRIVIND MEDIUL ÎN JUDEŢUL / REGIUNEA RESPECTIVĂ ÎN ANUL 2009 NU SE VA COMPLETA!!!!!" sqref="K84">
      <formula1>0</formula1>
      <formula2>0</formula2>
    </dataValidation>
  </dataValidations>
  <hyperlinks>
    <hyperlink ref="A174" r:id="rId1" display="cjtimis@gnm.ro"/>
    <hyperlink ref="A216" r:id="rId2" display="cjtimis@gnm.ro"/>
  </hyperlinks>
  <printOptions/>
  <pageMargins left="0.2362204724409449" right="0.07874015748031496" top="0.1968503937007874" bottom="0.1968503937007874" header="0.1968503937007874" footer="0.1968503937007874"/>
  <pageSetup fitToHeight="0" fitToWidth="17" horizontalDpi="600" verticalDpi="600" orientation="landscape" paperSize="9" scale="93" r:id="rId3"/>
  <rowBreaks count="14" manualBreakCount="14">
    <brk id="42" max="255" man="1"/>
    <brk id="84" max="255" man="1"/>
    <brk id="167" max="18" man="1"/>
    <brk id="208" max="255" man="1"/>
    <brk id="249" max="255" man="1"/>
    <brk id="290" max="255" man="1"/>
    <brk id="331" max="255" man="1"/>
    <brk id="372" max="255" man="1"/>
    <brk id="413" max="18" man="1"/>
    <brk id="454" max="255" man="1"/>
    <brk id="495" max="255" man="1"/>
    <brk id="577" max="255" man="1"/>
    <brk id="618" max="255" man="1"/>
    <brk id="6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protectia mediului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Georgiana Mladin - ARPM TM comp. Laborator</cp:lastModifiedBy>
  <cp:lastPrinted>2019-01-15T10:41:20Z</cp:lastPrinted>
  <dcterms:created xsi:type="dcterms:W3CDTF">2010-02-17T08:44:44Z</dcterms:created>
  <dcterms:modified xsi:type="dcterms:W3CDTF">2019-01-15T13:32:31Z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