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CENTRALIZATOR-APM Timis" sheetId="1" r:id="rId1"/>
    <sheet name="Sheet2" sheetId="2" r:id="rId2"/>
    <sheet name="Sheet3" sheetId="3" r:id="rId3"/>
  </sheets>
  <definedNames>
    <definedName name="_xlnm.Print_Area" localSheetId="0">'CENTRALIZATOR-APM Timis'!$A$1:$S$700</definedName>
  </definedNames>
  <calcPr fullCalcOnLoad="1"/>
</workbook>
</file>

<file path=xl/sharedStrings.xml><?xml version="1.0" encoding="utf-8"?>
<sst xmlns="http://schemas.openxmlformats.org/spreadsheetml/2006/main" count="955" uniqueCount="203">
  <si>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</si>
  <si>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</si>
  <si>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</si>
  <si>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</si>
  <si>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</si>
  <si>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</si>
  <si>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</si>
  <si>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</si>
  <si>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</si>
  <si>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</si>
  <si>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</si>
  <si>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</si>
  <si>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</si>
  <si>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</si>
  <si>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</si>
  <si>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</si>
  <si>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</si>
  <si>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</si>
  <si>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</si>
  <si>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</si>
  <si>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</si>
  <si>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</si>
  <si>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</si>
  <si>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</si>
  <si>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</si>
  <si>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</si>
  <si>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</si>
  <si>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</si>
  <si>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</si>
  <si>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</si>
  <si>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</si>
  <si>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</si>
  <si>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</si>
  <si>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</si>
  <si>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</si>
  <si>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</si>
  <si>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</si>
  <si>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</si>
  <si>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</si>
  <si>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</si>
  <si>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</si>
  <si>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Adresa: Bd. Mihai Viteazul, nr. 32, 300222, Timişoara, Timiş</t>
  </si>
  <si>
    <t>Nr. tel :  +40256491843</t>
  </si>
  <si>
    <t>Nr. Fax:  +40256491798</t>
  </si>
  <si>
    <t xml:space="preserve">Ianuarie      </t>
  </si>
  <si>
    <t>Nr. Fax:  0256-406306</t>
  </si>
  <si>
    <t>Nr. Fax: 0256/293587</t>
  </si>
  <si>
    <t>e-mail: cjtimis@gnm.ro</t>
  </si>
  <si>
    <t>Pag. web:  www.gnm.ro</t>
  </si>
  <si>
    <t>Compartimentul: Directia de Sinteze, Diseminare si Relatii cu Publicul</t>
  </si>
  <si>
    <t>Adresa: Timisoara, str. Victor Babes, nr. 14</t>
  </si>
  <si>
    <t>Nr. tel :  0256 493673</t>
  </si>
  <si>
    <t>Nr. Fax:  0256 400331</t>
  </si>
  <si>
    <t>Pag. web:  www.insse.ro</t>
  </si>
  <si>
    <t>Adresa: Timisoara, Bd. C.D. Loga, nr. 1, cod 300030</t>
  </si>
  <si>
    <t>Datele proprii de identificare ale autorităţii publice:  cod fiscal RO 4527381</t>
  </si>
  <si>
    <t>Compartimentul: Urbanism mediu</t>
  </si>
  <si>
    <t>Adresa: Lugoj, P-ta Victoriei, nr.4</t>
  </si>
  <si>
    <t>Nr. Fax:  0256 350393</t>
  </si>
  <si>
    <t>Pag. web:  www.primarialugoj.ro</t>
  </si>
  <si>
    <t>Compartimentul: Urbanism</t>
  </si>
  <si>
    <t>Nr. tel :  0256 321450</t>
  </si>
  <si>
    <t>Nr. Fax:  0256 321450</t>
  </si>
  <si>
    <t xml:space="preserve">e-mail:   primbuzias@yahoo.com </t>
  </si>
  <si>
    <t>Nr. tel :  0256 399600, 0256 399655</t>
  </si>
  <si>
    <t>Nr. Fax:  0256 399600</t>
  </si>
  <si>
    <t xml:space="preserve">e-mail:   primariaciacova@primariaciacova.ro </t>
  </si>
  <si>
    <t>Pag. web:  www.primariaciacova.ro</t>
  </si>
  <si>
    <t>Adresa: 305200, Deta, str. Victoriei, nr. 32</t>
  </si>
  <si>
    <t>Nr. tel :  0256 390466</t>
  </si>
  <si>
    <t>Nr. Fax:  0256 390511</t>
  </si>
  <si>
    <t>Datele proprii de identificare ale autorităţii publice:  cod fiscal 2509958</t>
  </si>
  <si>
    <t>Compartimentul: Administratie publica</t>
  </si>
  <si>
    <t>Adresa: Faget, Calea Lugojului, nr. 25</t>
  </si>
  <si>
    <t>Nr. tel :  0256 320494</t>
  </si>
  <si>
    <t>Nr. Fax:  0256 320611</t>
  </si>
  <si>
    <t xml:space="preserve">e-mail: plfaget@online.ro </t>
  </si>
  <si>
    <t>Pag. web:  www.faget.online.ro</t>
  </si>
  <si>
    <t>Persoană de contact:  Dorel Careja</t>
  </si>
  <si>
    <t>Adresa: Jimbolia, str. Tudor Vladimirescu, nr. 81</t>
  </si>
  <si>
    <t>Nr. tel : 0256-360770</t>
  </si>
  <si>
    <t>Nr. Fax: 0256-360784</t>
  </si>
  <si>
    <t>Pag. web:  www.primariarecas.ro</t>
  </si>
  <si>
    <t>Adresa: Sânnicolau Mare, str. Republicii, nr. 15, cod postal 305600</t>
  </si>
  <si>
    <t>Nr. tel :  0256 370366</t>
  </si>
  <si>
    <t>Nr. Fax:  0256 370350</t>
  </si>
  <si>
    <t xml:space="preserve">e-mail:   primariasm@rdstm.ro </t>
  </si>
  <si>
    <t>Persoană de contact:  Bogdan Homorodean</t>
  </si>
  <si>
    <t>Adresa:  str. Liviu Rebreanu  nr.18-18A</t>
  </si>
  <si>
    <t>Nr. tel :   0256 491795</t>
  </si>
  <si>
    <t>Nr. tel :  0256 491795</t>
  </si>
  <si>
    <t>Nr. Fax:   0256 246594</t>
  </si>
  <si>
    <t>Persoană de contact:  Consilier Georgeta Titan</t>
  </si>
  <si>
    <t>Nr. Fax:  0256 201005</t>
  </si>
  <si>
    <t xml:space="preserve">e-mail:   office@apmtm.anpm.ro </t>
  </si>
  <si>
    <t>Persoană de contact: ing. Valeria Pavel</t>
  </si>
  <si>
    <t>e-mail:  valeria.pavel@cjtimis.ro</t>
  </si>
  <si>
    <t>Compartimentul: Monitorizare si Laboratoare</t>
  </si>
  <si>
    <t xml:space="preserve">e-mail:   iosana.martanov@timis.insse.ro </t>
  </si>
  <si>
    <t>Persoană de contact: Iosana Martinov</t>
  </si>
  <si>
    <t xml:space="preserve">Pag. web:  www.primariatm.ro </t>
  </si>
  <si>
    <t>Persoană de contact:  Sorina Neaga</t>
  </si>
  <si>
    <t>e-mail:   sorina.neaga@dab.rowater.ro</t>
  </si>
  <si>
    <t>Pag. web:  www.rowater.ro/dabanat</t>
  </si>
  <si>
    <t xml:space="preserve">Biroul: Relatii cu presa </t>
  </si>
  <si>
    <t>TOTALUL SOLICITĂRILOR LA NIVEL DE JUDEŢ / REGIUNE ÎN ANUL 2018</t>
  </si>
  <si>
    <t>Datele proprii de identificare ale autorităţii publice:  CUI 4605536</t>
  </si>
  <si>
    <t xml:space="preserve">Pag. web:  www.apmtm.anpm.ro </t>
  </si>
  <si>
    <t>Pag. web:  www.dsptimis.ro</t>
  </si>
  <si>
    <t>Compartimentul: Directia de Mediu</t>
  </si>
  <si>
    <t>Nr. tel :  0256 408366</t>
  </si>
  <si>
    <t>e-mail:   victor.birda@primariatm.ro</t>
  </si>
  <si>
    <t>Persoană de contact:  Consilier Victor Birda</t>
  </si>
  <si>
    <t>Datele proprii de identificare ale autorităţii publice:  CIF 23886284</t>
  </si>
  <si>
    <t xml:space="preserve">Pag. web: www.cjtimis.ro </t>
  </si>
  <si>
    <t>Pag. web:  www. jimbolia.ro</t>
  </si>
  <si>
    <t>Nr. tel : 0256-406415</t>
  </si>
  <si>
    <t>Datele proprii de identificare ale autorităţii publice:  CIF 2502763</t>
  </si>
  <si>
    <t>Datele proprii de identificare ale autorităţii publice: 2502534</t>
  </si>
  <si>
    <t>Pag. web:  www.primariabuzias.ro</t>
  </si>
  <si>
    <t>Compartimentul: Serviciu Urbanism, Dezvoltare, Cadastru, Mediu și  Investiții</t>
  </si>
  <si>
    <t>Persoană de contact:  Baic Petru</t>
  </si>
  <si>
    <t>Nr. tel : 0256/219892</t>
  </si>
  <si>
    <t xml:space="preserve">Datele proprii de identificare ale autorităţii publice:  C.U.I.  435809 </t>
  </si>
  <si>
    <t>Autoritatea publică: Judetul Timiş, centralizare</t>
  </si>
  <si>
    <t>Nr. tel : 0256 351441, 0256 352240</t>
  </si>
  <si>
    <t xml:space="preserve">e-mail: mediu@primarialugoj.ro </t>
  </si>
  <si>
    <t xml:space="preserve">Persoană de contact:  Bot iuliana Cristina </t>
  </si>
  <si>
    <t>Datele proprii de identificare ale autorităţii publice: CUI 2503378</t>
  </si>
  <si>
    <t>e-mail:   primaria_deta@net69.ro, mirel.petrican@detatm.ro</t>
  </si>
  <si>
    <t>Pag. web:  http://www.detatm.ro/</t>
  </si>
  <si>
    <t>Persoană de contact:  Petrican Mirel</t>
  </si>
  <si>
    <t>Nr. tel :    0256/272750</t>
  </si>
  <si>
    <t>Nr. Fax:    0256/494667</t>
  </si>
  <si>
    <t>e-mail: mediu@dsptimis.ro, medicinamunciidsptimis@yahoo.com</t>
  </si>
  <si>
    <t>Persoana de contact: Dr. Muntean Calin, Dr. Grec Rodica, Dr. Verman Georgeta</t>
  </si>
  <si>
    <t>4.  Autoritatea publică: CONSILIUL JUDEȚEAN TIMIȘ</t>
  </si>
  <si>
    <t>Compartimentul: MEDIU ȘI ENERGII NECONVENȚIONALE</t>
  </si>
  <si>
    <t>Adresa: TIMIȘOARA, Bd. Revoluției de la 1989, nr.17</t>
  </si>
  <si>
    <t>Compartimentul - Serviciul COMISARIAT JUD. TIMIŞ</t>
  </si>
  <si>
    <t>Adresa: Timişoara, str. Carei, nr. 9 D</t>
  </si>
  <si>
    <t xml:space="preserve"> 10.  Autoritatea publică - Primăria Buziaş</t>
  </si>
  <si>
    <t>Adresa: Buzias, STR. Principală, Nr. 16</t>
  </si>
  <si>
    <t>Persoană de contact: Ştef Ionel</t>
  </si>
  <si>
    <t>11.  Autoritatea publică - Primăria Ciacova</t>
  </si>
  <si>
    <t>Adresa: Ciacova, Piata Cetăţii, nr. 8, cod 307110</t>
  </si>
  <si>
    <t>12.  Autoritatea publică - Primăria Deta</t>
  </si>
  <si>
    <t>14.  Autoritatea publică - PRIMĂRIA JIMBOLIA</t>
  </si>
  <si>
    <t>15.  Autoritatea publică - PRIMĂRIA RECAŞ</t>
  </si>
  <si>
    <t>16.  Autoritatea publică - Primăria Sânnicolau Mare</t>
  </si>
  <si>
    <t>Adresa: str. Liviu Rebreanu  nr. 18-18A</t>
  </si>
  <si>
    <t>Compartimentul: Evaluare Factorilor de Risc din Mediu de Viaţă şi Muncă</t>
  </si>
  <si>
    <t>Adresa: Timişoara, Str. V Babeș, nr 18</t>
  </si>
  <si>
    <t>Compartimentul: Relaţii Publice şi Tehnologia Informaţiei</t>
  </si>
  <si>
    <t>1.  Autoritatea publică:   APM Timis</t>
  </si>
  <si>
    <t>3.  Autoritatea publică: Administraţia Naţională Apele Române - Administratia Bazinala de Apa Banat</t>
  </si>
  <si>
    <t>6.  Autoritatea publică - Direcţia Sanitar Veterinară şi pentru Siguranţa Alimentelor Timiş</t>
  </si>
  <si>
    <t>Adresa: Timişoara, Str. Surorile Martir Caceu, nr. 4</t>
  </si>
  <si>
    <t xml:space="preserve"> 7.  Autoritatea publică - Direcţia Regionala de Statistică Timiş</t>
  </si>
  <si>
    <t xml:space="preserve"> 8.  Autoritatea publică-  Primăria Municipiului Timisoara</t>
  </si>
  <si>
    <t xml:space="preserve"> 9.  Autoritatea publică - Primăria Municipiului Lugoj</t>
  </si>
  <si>
    <t>13.  Autoritatea publică - Primăria Faget</t>
  </si>
  <si>
    <t>Nr. tel :  0256 204911</t>
  </si>
  <si>
    <t>Nr. fax :  0256 204911</t>
  </si>
  <si>
    <t>e-mail:   office-timis@ansvsa.ro</t>
  </si>
  <si>
    <t>Pag. web:  www.ansvsa.ro</t>
  </si>
  <si>
    <t>Persoană de contact:  Dr. BLAJ FLORIN</t>
  </si>
  <si>
    <t>Compartimentul: Control Oficial Sănătate Animală</t>
  </si>
  <si>
    <t xml:space="preserve">Datele proprii de identificare ale autorităţii publice: </t>
  </si>
  <si>
    <t>Datele proprii de identificare ale autorităţii publice: CIF 14756536</t>
  </si>
  <si>
    <t xml:space="preserve">Nr. Fax:  </t>
  </si>
  <si>
    <t>5.  Autoritatea publică: Garda Nationala de Mediu- Comisariat Judetean Timis</t>
  </si>
  <si>
    <t>Datele proprii de identificare ale autorităţii publice: CIF 15378153</t>
  </si>
  <si>
    <t>Persoană de contact: Marin Daniela, tel. 0745666194</t>
  </si>
  <si>
    <t>Compartimentul: Urbanism, Constructii, Patrimoniu si Protectia Mediului</t>
  </si>
  <si>
    <t>Adresa: Calea Timişoarei nr. 86</t>
  </si>
  <si>
    <t>Nr. tel : 0256-177278</t>
  </si>
  <si>
    <t>Nr. Fax: 0256-177279</t>
  </si>
  <si>
    <t>e-mail: contact@primariarecas.ro</t>
  </si>
  <si>
    <t>Persoană de contact:  Carcea Constantin - viceprimar, tel. 0741688449</t>
  </si>
  <si>
    <t>Datele proprii de identificare ale autorităţii publice:  CIF 2512589</t>
  </si>
  <si>
    <t>Datele proprii de identificare ale autorităţii publice: CIF 4358177</t>
  </si>
  <si>
    <t>Datele proprii de identificare ale autorităţii publice: CIF 4548554</t>
  </si>
  <si>
    <t>Pag. web: www.sannicolau-mare.ro</t>
  </si>
  <si>
    <t>Compartimentul: Administrativ - Protecţia Mediului</t>
  </si>
  <si>
    <t>Persoană de contact:  consilier Georgiana Mladin</t>
  </si>
  <si>
    <t>2.  Autoritatea publică:  Direcţia de Sănătate Publică  a Judeţului Timiş</t>
  </si>
  <si>
    <t>Cod fiscal :    11292024</t>
  </si>
  <si>
    <t>Anul de raportare 2019</t>
  </si>
  <si>
    <t>TOTALUL SOLICITĂRILOR LA NIVEL DE AUTORITATE ÎN ANUL 2019</t>
  </si>
  <si>
    <t>TOTALUL SOLICITĂRILOR LA NIVEL DE JUDEŢ / REGIUNE ÎN ANUL 2019</t>
  </si>
  <si>
    <t>TOTALUL SOLICITĂRILOR LA NIVEL DE REGIUNE ÎN ANUL 2019</t>
  </si>
  <si>
    <t>17.  Autoritatea publică - Primăria Gătaia</t>
  </si>
  <si>
    <t>Compartimentul: Administrativ - Relaţii Publice si Tehnologia Informaţiei</t>
  </si>
  <si>
    <t>Nr. tel :  0256 410001</t>
  </si>
  <si>
    <t>Nr. Fax:  0256 410001</t>
  </si>
  <si>
    <t xml:space="preserve">e-mail:   primaria_gataia@yahoo.com </t>
  </si>
  <si>
    <t>Pag. web: www.primariaorasgataia.ro</t>
  </si>
  <si>
    <t>Persoană de contact:  Adrian Ivascu</t>
  </si>
  <si>
    <r>
      <rPr>
        <b/>
        <sz val="8"/>
        <rFont val="Arial"/>
        <family val="2"/>
      </rPr>
      <t>Datele proprii de identificare ale autorităţii publice:</t>
    </r>
    <r>
      <rPr>
        <b/>
        <sz val="8"/>
        <color indexed="53"/>
        <rFont val="Arial"/>
        <family val="2"/>
      </rPr>
      <t xml:space="preserve"> CIF 4548554</t>
    </r>
  </si>
  <si>
    <r>
      <t>Adresa: Gătaia, str. Carpati, nr. 106, cod posta</t>
    </r>
    <r>
      <rPr>
        <b/>
        <sz val="8"/>
        <rFont val="Arial"/>
        <family val="2"/>
      </rPr>
      <t>l 305600</t>
    </r>
  </si>
  <si>
    <t>e-mail:  mediu @jimbolia.ro</t>
  </si>
  <si>
    <t>Persoană de contact: Nicu Ofelia Ana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</si>
</sst>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/>
      <protection/>
    </xf>
    <xf numFmtId="0" fontId="4" fillId="0" borderId="11" xfId="61" applyFont="1" applyBorder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6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6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11" xfId="6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3" fillId="34" borderId="11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7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5" fillId="0" borderId="13" xfId="57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4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3" xfId="60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59" applyFont="1" applyBorder="1" applyAlignment="1">
      <alignment horizontal="left" wrapText="1"/>
      <protection/>
    </xf>
    <xf numFmtId="0" fontId="3" fillId="0" borderId="21" xfId="59" applyFont="1" applyBorder="1" applyAlignment="1">
      <alignment horizontal="left" wrapText="1"/>
      <protection/>
    </xf>
    <xf numFmtId="0" fontId="3" fillId="0" borderId="22" xfId="59" applyFont="1" applyBorder="1" applyAlignment="1">
      <alignment horizontal="left" wrapText="1"/>
      <protection/>
    </xf>
    <xf numFmtId="0" fontId="3" fillId="0" borderId="14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 wrapText="1"/>
      <protection/>
    </xf>
    <xf numFmtId="0" fontId="3" fillId="0" borderId="15" xfId="59" applyFont="1" applyBorder="1" applyAlignment="1">
      <alignment horizontal="left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left"/>
      <protection/>
    </xf>
    <xf numFmtId="0" fontId="3" fillId="0" borderId="34" xfId="61" applyFont="1" applyBorder="1" applyAlignment="1">
      <alignment horizontal="left"/>
      <protection/>
    </xf>
    <xf numFmtId="0" fontId="3" fillId="0" borderId="35" xfId="61" applyFont="1" applyBorder="1" applyAlignment="1">
      <alignment horizontal="left"/>
      <protection/>
    </xf>
    <xf numFmtId="0" fontId="3" fillId="0" borderId="36" xfId="61" applyFont="1" applyBorder="1" applyAlignment="1">
      <alignment horizontal="left"/>
      <protection/>
    </xf>
    <xf numFmtId="0" fontId="3" fillId="0" borderId="0" xfId="61" applyFont="1" applyBorder="1" applyAlignment="1">
      <alignment horizontal="left"/>
      <protection/>
    </xf>
    <xf numFmtId="0" fontId="3" fillId="0" borderId="37" xfId="61" applyFont="1" applyBorder="1" applyAlignment="1">
      <alignment horizontal="left"/>
      <protection/>
    </xf>
    <xf numFmtId="0" fontId="3" fillId="0" borderId="38" xfId="61" applyFont="1" applyBorder="1" applyAlignment="1">
      <alignment horizontal="left"/>
      <protection/>
    </xf>
    <xf numFmtId="0" fontId="3" fillId="0" borderId="39" xfId="61" applyFont="1" applyBorder="1" applyAlignment="1">
      <alignment horizontal="left"/>
      <protection/>
    </xf>
    <xf numFmtId="0" fontId="3" fillId="0" borderId="40" xfId="61" applyFont="1" applyBorder="1" applyAlignment="1">
      <alignment horizontal="left"/>
      <protection/>
    </xf>
    <xf numFmtId="0" fontId="3" fillId="0" borderId="41" xfId="61" applyFont="1" applyBorder="1" applyAlignment="1">
      <alignment horizontal="left"/>
      <protection/>
    </xf>
    <xf numFmtId="0" fontId="3" fillId="0" borderId="42" xfId="61" applyFont="1" applyBorder="1" applyAlignment="1">
      <alignment horizontal="left"/>
      <protection/>
    </xf>
    <xf numFmtId="0" fontId="3" fillId="0" borderId="43" xfId="61" applyFont="1" applyBorder="1" applyAlignment="1">
      <alignment horizontal="left"/>
      <protection/>
    </xf>
    <xf numFmtId="0" fontId="3" fillId="0" borderId="41" xfId="61" applyFont="1" applyBorder="1" applyAlignment="1">
      <alignment horizontal="center"/>
      <protection/>
    </xf>
    <xf numFmtId="0" fontId="3" fillId="0" borderId="42" xfId="61" applyFont="1" applyBorder="1" applyAlignment="1">
      <alignment horizontal="center"/>
      <protection/>
    </xf>
    <xf numFmtId="0" fontId="3" fillId="0" borderId="43" xfId="61" applyFont="1" applyBorder="1" applyAlignment="1">
      <alignment horizontal="center"/>
      <protection/>
    </xf>
    <xf numFmtId="0" fontId="3" fillId="0" borderId="44" xfId="61" applyFont="1" applyBorder="1" applyAlignment="1">
      <alignment horizontal="left" wrapText="1"/>
      <protection/>
    </xf>
    <xf numFmtId="0" fontId="3" fillId="0" borderId="26" xfId="61" applyFont="1" applyBorder="1" applyAlignment="1">
      <alignment horizontal="left"/>
      <protection/>
    </xf>
    <xf numFmtId="0" fontId="3" fillId="0" borderId="26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wrapText="1"/>
      <protection/>
    </xf>
    <xf numFmtId="0" fontId="3" fillId="0" borderId="11" xfId="61" applyFont="1" applyBorder="1" applyAlignment="1">
      <alignment horizontal="left"/>
      <protection/>
    </xf>
    <xf numFmtId="0" fontId="3" fillId="0" borderId="10" xfId="61" applyFont="1" applyBorder="1" applyAlignment="1">
      <alignment horizontal="left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35" borderId="44" xfId="61" applyFont="1" applyFill="1" applyBorder="1" applyAlignment="1">
      <alignment horizontal="left" wrapText="1"/>
      <protection/>
    </xf>
    <xf numFmtId="0" fontId="3" fillId="35" borderId="26" xfId="61" applyFont="1" applyFill="1" applyBorder="1" applyAlignment="1">
      <alignment horizontal="left"/>
      <protection/>
    </xf>
    <xf numFmtId="0" fontId="3" fillId="0" borderId="10" xfId="61" applyFont="1" applyBorder="1" applyAlignment="1">
      <alignment horizontal="left"/>
      <protection/>
    </xf>
    <xf numFmtId="0" fontId="3" fillId="0" borderId="11" xfId="61" applyFont="1" applyBorder="1" applyAlignment="1">
      <alignment horizontal="center"/>
      <protection/>
    </xf>
    <xf numFmtId="0" fontId="44" fillId="0" borderId="14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timis@gnm.ro" TargetMode="External" /><Relationship Id="rId2" Type="http://schemas.openxmlformats.org/officeDocument/2006/relationships/hyperlink" Target="mailto:cjtimis@gnm.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1"/>
  <sheetViews>
    <sheetView tabSelected="1" zoomScalePageLayoutView="0" workbookViewId="0" topLeftCell="A103">
      <selection activeCell="X130" sqref="W130:X130"/>
    </sheetView>
  </sheetViews>
  <sheetFormatPr defaultColWidth="9.140625" defaultRowHeight="12.75"/>
  <cols>
    <col min="2" max="2" width="7.57421875" style="0" customWidth="1"/>
    <col min="4" max="4" width="7.8515625" style="0" customWidth="1"/>
    <col min="5" max="5" width="6.8515625" style="0" customWidth="1"/>
    <col min="6" max="6" width="6.421875" style="0" customWidth="1"/>
    <col min="7" max="7" width="6.57421875" style="0" customWidth="1"/>
    <col min="8" max="8" width="5.7109375" style="0" customWidth="1"/>
    <col min="9" max="9" width="7.421875" style="0" customWidth="1"/>
    <col min="10" max="10" width="6.57421875" style="0" customWidth="1"/>
    <col min="11" max="11" width="7.421875" style="0" customWidth="1"/>
    <col min="12" max="12" width="6.00390625" style="0" customWidth="1"/>
    <col min="13" max="13" width="7.7109375" style="0" customWidth="1"/>
    <col min="14" max="14" width="7.57421875" style="0" customWidth="1"/>
    <col min="15" max="17" width="6.421875" style="0" customWidth="1"/>
    <col min="18" max="18" width="7.421875" style="0" customWidth="1"/>
    <col min="19" max="19" width="7.28125" style="0" customWidth="1"/>
  </cols>
  <sheetData>
    <row r="1" spans="1:19" s="31" customFormat="1" ht="11.25">
      <c r="A1" s="115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31" customFormat="1" ht="11.25">
      <c r="A2" s="116" t="s">
        <v>188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31" customFormat="1" ht="11.25">
      <c r="A3" s="109" t="s">
        <v>106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31" customFormat="1" ht="11.25">
      <c r="A4" s="109" t="s">
        <v>97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s="31" customFormat="1" ht="11.25">
      <c r="A5" s="109" t="s">
        <v>88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s="31" customFormat="1" ht="11.25">
      <c r="A6" s="109" t="s">
        <v>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31" customFormat="1" ht="11.25">
      <c r="A7" s="109" t="s">
        <v>91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s="31" customFormat="1" ht="11.25">
      <c r="A8" s="109" t="s">
        <v>94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31" customFormat="1" ht="11.25">
      <c r="A9" s="109" t="s">
        <v>107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s="31" customFormat="1" ht="11.25">
      <c r="A10" s="113" t="s">
        <v>185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s="31" customFormat="1" ht="33.75" customHeight="1">
      <c r="A11" s="91" t="s">
        <v>1</v>
      </c>
      <c r="B11" s="91"/>
      <c r="C11" s="91"/>
      <c r="D11" s="91" t="s">
        <v>2</v>
      </c>
      <c r="E11" s="91"/>
      <c r="F11" s="91" t="s">
        <v>3</v>
      </c>
      <c r="G11" s="91"/>
      <c r="H11" s="91"/>
      <c r="I11" s="91" t="s">
        <v>4</v>
      </c>
      <c r="J11" s="91"/>
      <c r="K11" s="110" t="s">
        <v>5</v>
      </c>
      <c r="L11" s="110"/>
      <c r="M11" s="110"/>
      <c r="N11" s="110"/>
      <c r="O11" s="114" t="s">
        <v>6</v>
      </c>
      <c r="P11" s="114"/>
      <c r="Q11" s="114"/>
      <c r="R11" s="91" t="s">
        <v>7</v>
      </c>
      <c r="S11" s="91"/>
    </row>
    <row r="12" spans="1:19" s="31" customFormat="1" ht="69.75" customHeight="1">
      <c r="A12" s="110" t="s">
        <v>8</v>
      </c>
      <c r="B12" s="110" t="s">
        <v>9</v>
      </c>
      <c r="C12" s="111" t="s">
        <v>10</v>
      </c>
      <c r="D12" s="110" t="s">
        <v>11</v>
      </c>
      <c r="E12" s="110" t="s">
        <v>12</v>
      </c>
      <c r="F12" s="110" t="s">
        <v>13</v>
      </c>
      <c r="G12" s="110"/>
      <c r="H12" s="110"/>
      <c r="I12" s="110" t="s">
        <v>14</v>
      </c>
      <c r="J12" s="110" t="s">
        <v>15</v>
      </c>
      <c r="K12" s="110" t="s">
        <v>16</v>
      </c>
      <c r="L12" s="110"/>
      <c r="M12" s="110" t="s">
        <v>17</v>
      </c>
      <c r="N12" s="110"/>
      <c r="O12" s="110" t="s">
        <v>18</v>
      </c>
      <c r="P12" s="110" t="s">
        <v>19</v>
      </c>
      <c r="Q12" s="110" t="s">
        <v>20</v>
      </c>
      <c r="R12" s="110" t="s">
        <v>21</v>
      </c>
      <c r="S12" s="110" t="s">
        <v>22</v>
      </c>
    </row>
    <row r="13" spans="1:19" s="31" customFormat="1" ht="45">
      <c r="A13" s="110"/>
      <c r="B13" s="110"/>
      <c r="C13" s="111"/>
      <c r="D13" s="110"/>
      <c r="E13" s="110"/>
      <c r="F13" s="1" t="s">
        <v>23</v>
      </c>
      <c r="G13" s="1" t="s">
        <v>24</v>
      </c>
      <c r="H13" s="1" t="s">
        <v>25</v>
      </c>
      <c r="I13" s="110"/>
      <c r="J13" s="110"/>
      <c r="K13" s="2" t="s">
        <v>26</v>
      </c>
      <c r="L13" s="2" t="s">
        <v>27</v>
      </c>
      <c r="M13" s="2" t="s">
        <v>28</v>
      </c>
      <c r="N13" s="2" t="s">
        <v>27</v>
      </c>
      <c r="O13" s="110"/>
      <c r="P13" s="110"/>
      <c r="Q13" s="110"/>
      <c r="R13" s="110"/>
      <c r="S13" s="110"/>
    </row>
    <row r="14" spans="1:19" s="31" customFormat="1" ht="11.25">
      <c r="A14" s="112" t="s">
        <v>29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s="31" customFormat="1" ht="11.25">
      <c r="A15" s="3">
        <f>A57+A100+A141+A182+A223+A264+A305+A346+A387+A428+A469+A510+A551+A592+A633+A674+A715</f>
        <v>149</v>
      </c>
      <c r="B15" s="3">
        <f aca="true" t="shared" si="0" ref="B15:S15">B57+B100+B141+B182+B223+B264+B305+B346+B387+B428+B469+B510+B551+B592+B633+B674+B715</f>
        <v>94</v>
      </c>
      <c r="C15" s="3">
        <f t="shared" si="0"/>
        <v>243</v>
      </c>
      <c r="D15" s="3">
        <f t="shared" si="0"/>
        <v>94</v>
      </c>
      <c r="E15" s="3">
        <f t="shared" si="0"/>
        <v>154</v>
      </c>
      <c r="F15" s="3">
        <f t="shared" si="0"/>
        <v>14</v>
      </c>
      <c r="G15" s="3">
        <f t="shared" si="0"/>
        <v>224</v>
      </c>
      <c r="H15" s="3">
        <f t="shared" si="0"/>
        <v>0</v>
      </c>
      <c r="I15" s="3">
        <f t="shared" si="0"/>
        <v>248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227</v>
      </c>
      <c r="P15" s="3">
        <f t="shared" si="0"/>
        <v>8</v>
      </c>
      <c r="Q15" s="3">
        <f t="shared" si="0"/>
        <v>13</v>
      </c>
      <c r="R15" s="3">
        <f t="shared" si="0"/>
        <v>0</v>
      </c>
      <c r="S15" s="3">
        <f t="shared" si="0"/>
        <v>0</v>
      </c>
    </row>
    <row r="16" spans="1:19" s="31" customFormat="1" ht="11.25">
      <c r="A16" s="112" t="s">
        <v>30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s="31" customFormat="1" ht="11.25">
      <c r="A17" s="3">
        <f>A59+A102+A143+A184+A225+A266+A307+A348+A389+A430+A471+A512+A553+A594+A635+A676+A717</f>
        <v>166</v>
      </c>
      <c r="B17" s="3">
        <f aca="true" t="shared" si="1" ref="B17:S17">B59+B102+B143+B184+B225+B266+B307+B348+B389+B430+B471+B512+B553+B594+B635+B676+B717</f>
        <v>208</v>
      </c>
      <c r="C17" s="3">
        <f t="shared" si="1"/>
        <v>374</v>
      </c>
      <c r="D17" s="3">
        <f t="shared" si="1"/>
        <v>82</v>
      </c>
      <c r="E17" s="3">
        <f t="shared" si="1"/>
        <v>292</v>
      </c>
      <c r="F17" s="3">
        <f t="shared" si="1"/>
        <v>154</v>
      </c>
      <c r="G17" s="3">
        <f t="shared" si="1"/>
        <v>220</v>
      </c>
      <c r="H17" s="3">
        <f t="shared" si="1"/>
        <v>0</v>
      </c>
      <c r="I17" s="3">
        <f t="shared" si="1"/>
        <v>365</v>
      </c>
      <c r="J17" s="3">
        <f t="shared" si="1"/>
        <v>9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358</v>
      </c>
      <c r="P17" s="3">
        <f t="shared" si="1"/>
        <v>9</v>
      </c>
      <c r="Q17" s="3">
        <f t="shared" si="1"/>
        <v>7</v>
      </c>
      <c r="R17" s="3">
        <f t="shared" si="1"/>
        <v>0</v>
      </c>
      <c r="S17" s="3">
        <f t="shared" si="1"/>
        <v>0</v>
      </c>
    </row>
    <row r="18" spans="1:19" s="31" customFormat="1" ht="11.25">
      <c r="A18" s="112" t="s">
        <v>31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s="31" customFormat="1" ht="11.25">
      <c r="A19" s="3">
        <f>A61+A104+A145+A186+A227+A268+A309+A350+A391+A432+A473+A514+A555+A596+A637+A678+A719</f>
        <v>281</v>
      </c>
      <c r="B19" s="3">
        <f aca="true" t="shared" si="2" ref="B19:S19">B61+B104+B145+B186+B227+B268+B309+B350+B391+B432+B473+B514+B555+B596+B637+B678+B719</f>
        <v>114</v>
      </c>
      <c r="C19" s="3">
        <f t="shared" si="2"/>
        <v>406</v>
      </c>
      <c r="D19" s="3">
        <f t="shared" si="2"/>
        <v>143</v>
      </c>
      <c r="E19" s="3">
        <f t="shared" si="2"/>
        <v>263</v>
      </c>
      <c r="F19" s="3">
        <f t="shared" si="2"/>
        <v>198</v>
      </c>
      <c r="G19" s="3">
        <f t="shared" si="2"/>
        <v>197</v>
      </c>
      <c r="H19" s="3">
        <f t="shared" si="2"/>
        <v>0</v>
      </c>
      <c r="I19" s="3">
        <f t="shared" si="2"/>
        <v>402</v>
      </c>
      <c r="J19" s="3">
        <f t="shared" si="2"/>
        <v>4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374</v>
      </c>
      <c r="P19" s="3">
        <f t="shared" si="2"/>
        <v>26</v>
      </c>
      <c r="Q19" s="3">
        <f t="shared" si="2"/>
        <v>17</v>
      </c>
      <c r="R19" s="3">
        <f t="shared" si="2"/>
        <v>0</v>
      </c>
      <c r="S19" s="3">
        <f t="shared" si="2"/>
        <v>0</v>
      </c>
    </row>
    <row r="20" spans="1:19" s="31" customFormat="1" ht="11.25">
      <c r="A20" s="112" t="s">
        <v>32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 s="31" customFormat="1" ht="11.25">
      <c r="A21" s="3">
        <f>A63+A106+A147+A188+A229+A270+A311+A352+A393+A434+A475+A516+A557+A598+A639+A680+A721</f>
        <v>224</v>
      </c>
      <c r="B21" s="3">
        <f aca="true" t="shared" si="3" ref="B21:S21">B63+B106+B147+B188+B229+B270+B311+B352+B393+B434+B475+B516+B557+B598+B639+B680+B721</f>
        <v>157</v>
      </c>
      <c r="C21" s="3">
        <f t="shared" si="3"/>
        <v>391</v>
      </c>
      <c r="D21" s="3">
        <f t="shared" si="3"/>
        <v>125</v>
      </c>
      <c r="E21" s="3">
        <f t="shared" si="3"/>
        <v>266</v>
      </c>
      <c r="F21" s="3">
        <f t="shared" si="3"/>
        <v>194</v>
      </c>
      <c r="G21" s="3">
        <f t="shared" si="3"/>
        <v>187</v>
      </c>
      <c r="H21" s="3">
        <f t="shared" si="3"/>
        <v>0</v>
      </c>
      <c r="I21" s="3">
        <f t="shared" si="3"/>
        <v>390</v>
      </c>
      <c r="J21" s="3">
        <f t="shared" si="3"/>
        <v>1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380</v>
      </c>
      <c r="P21" s="3">
        <f t="shared" si="3"/>
        <v>12</v>
      </c>
      <c r="Q21" s="3">
        <f t="shared" si="3"/>
        <v>9</v>
      </c>
      <c r="R21" s="3">
        <f t="shared" si="3"/>
        <v>0</v>
      </c>
      <c r="S21" s="3">
        <f t="shared" si="3"/>
        <v>0</v>
      </c>
    </row>
    <row r="22" spans="1:19" s="31" customFormat="1" ht="11.25">
      <c r="A22" s="117" t="s">
        <v>33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31" customFormat="1" ht="11.25">
      <c r="A23" s="3">
        <f>A65+A108+A149+A190+A231+A272+A313+A354+A395+A436+A477+A518+A559+A600+A641+A682+A723</f>
        <v>157</v>
      </c>
      <c r="B23" s="3">
        <f aca="true" t="shared" si="4" ref="B23:S23">B65+B108+B149+B190+B231+B272+B313+B354+B395+B436+B477+B518+B559+B600+B641+B682+B723</f>
        <v>263</v>
      </c>
      <c r="C23" s="3">
        <f t="shared" si="4"/>
        <v>426</v>
      </c>
      <c r="D23" s="3">
        <f t="shared" si="4"/>
        <v>150</v>
      </c>
      <c r="E23" s="3">
        <f t="shared" si="4"/>
        <v>276</v>
      </c>
      <c r="F23" s="3">
        <f t="shared" si="4"/>
        <v>211</v>
      </c>
      <c r="G23" s="3">
        <f t="shared" si="4"/>
        <v>207</v>
      </c>
      <c r="H23" s="3">
        <f t="shared" si="4"/>
        <v>0</v>
      </c>
      <c r="I23" s="3">
        <f t="shared" si="4"/>
        <v>424</v>
      </c>
      <c r="J23" s="3">
        <f t="shared" si="4"/>
        <v>2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390</v>
      </c>
      <c r="P23" s="3">
        <f t="shared" si="4"/>
        <v>34</v>
      </c>
      <c r="Q23" s="3">
        <f t="shared" si="4"/>
        <v>8</v>
      </c>
      <c r="R23" s="3">
        <f t="shared" si="4"/>
        <v>0</v>
      </c>
      <c r="S23" s="3">
        <f t="shared" si="4"/>
        <v>0</v>
      </c>
    </row>
    <row r="24" spans="1:19" s="31" customFormat="1" ht="11.25">
      <c r="A24" s="112" t="s">
        <v>34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1:19" s="31" customFormat="1" ht="11.25">
      <c r="A25" s="3">
        <f>A67+A110+A151+A192+A233+A274+A315+A356+A397+A438+A479+A520+A561+A602+A643+A684+A725</f>
        <v>120</v>
      </c>
      <c r="B25" s="3">
        <f aca="true" t="shared" si="5" ref="B25:S25">B67+B110+B151+B192+B233+B274+B315+B356+B397+B438+B479+B520+B561+B602+B643+B684+B725</f>
        <v>268</v>
      </c>
      <c r="C25" s="3">
        <f t="shared" si="5"/>
        <v>402</v>
      </c>
      <c r="D25" s="3">
        <f t="shared" si="5"/>
        <v>208</v>
      </c>
      <c r="E25" s="3">
        <f t="shared" si="5"/>
        <v>196</v>
      </c>
      <c r="F25" s="3">
        <f t="shared" si="5"/>
        <v>261</v>
      </c>
      <c r="G25" s="3">
        <f t="shared" si="5"/>
        <v>126</v>
      </c>
      <c r="H25" s="3">
        <f t="shared" si="5"/>
        <v>0</v>
      </c>
      <c r="I25" s="3">
        <f t="shared" si="5"/>
        <v>403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385</v>
      </c>
      <c r="P25" s="3">
        <f t="shared" si="5"/>
        <v>21</v>
      </c>
      <c r="Q25" s="3">
        <f t="shared" si="5"/>
        <v>11</v>
      </c>
      <c r="R25" s="3">
        <f t="shared" si="5"/>
        <v>1</v>
      </c>
      <c r="S25" s="3">
        <f t="shared" si="5"/>
        <v>0</v>
      </c>
    </row>
    <row r="26" spans="1:19" s="31" customFormat="1" ht="11.25">
      <c r="A26" s="112" t="s">
        <v>35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s="31" customFormat="1" ht="11.25">
      <c r="A27" s="3">
        <f>A69+A112+A153+A194+A235+A276+A317+A358+A399+A440+A481+A522+A563+A604+A645+A686+A727</f>
        <v>277</v>
      </c>
      <c r="B27" s="3">
        <f aca="true" t="shared" si="6" ref="B27:S27">B69+B112+B153+B194+B235+B276+B317+B358+B399+B440+B481+B522+B563+B604+B645+B686+B727</f>
        <v>35</v>
      </c>
      <c r="C27" s="3">
        <f t="shared" si="6"/>
        <v>312</v>
      </c>
      <c r="D27" s="3">
        <f t="shared" si="6"/>
        <v>43</v>
      </c>
      <c r="E27" s="3">
        <f t="shared" si="6"/>
        <v>272</v>
      </c>
      <c r="F27" s="3">
        <f t="shared" si="6"/>
        <v>122</v>
      </c>
      <c r="G27" s="3">
        <f t="shared" si="6"/>
        <v>189</v>
      </c>
      <c r="H27" s="3">
        <f t="shared" si="6"/>
        <v>0</v>
      </c>
      <c r="I27" s="3">
        <f t="shared" si="6"/>
        <v>313</v>
      </c>
      <c r="J27" s="3">
        <f t="shared" si="6"/>
        <v>1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 t="shared" si="6"/>
        <v>306</v>
      </c>
      <c r="P27" s="3">
        <f t="shared" si="6"/>
        <v>1</v>
      </c>
      <c r="Q27" s="3">
        <f t="shared" si="6"/>
        <v>7</v>
      </c>
      <c r="R27" s="3">
        <f t="shared" si="6"/>
        <v>0</v>
      </c>
      <c r="S27" s="3">
        <f t="shared" si="6"/>
        <v>0</v>
      </c>
    </row>
    <row r="28" spans="1:19" s="31" customFormat="1" ht="11.25">
      <c r="A28" s="112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s="31" customFormat="1" ht="11.25">
      <c r="A29" s="3">
        <f>A71+A114+A155+A196+A237+A278+A319+A360+A401+A442+A483+A524+A565+A606+A647+A688+A729</f>
        <v>145</v>
      </c>
      <c r="B29" s="3">
        <f aca="true" t="shared" si="7" ref="B29:S29">B71+B114+B155+B196+B237+B278+B319+B360+B401+B442+B483+B524+B565+B606+B647+B688+B729</f>
        <v>75</v>
      </c>
      <c r="C29" s="3">
        <f t="shared" si="7"/>
        <v>228</v>
      </c>
      <c r="D29" s="3">
        <f t="shared" si="7"/>
        <v>67</v>
      </c>
      <c r="E29" s="3">
        <f t="shared" si="7"/>
        <v>167</v>
      </c>
      <c r="F29" s="3">
        <f t="shared" si="7"/>
        <v>97</v>
      </c>
      <c r="G29" s="3">
        <f t="shared" si="7"/>
        <v>97</v>
      </c>
      <c r="H29" s="3">
        <f t="shared" si="7"/>
        <v>0</v>
      </c>
      <c r="I29" s="3">
        <f t="shared" si="7"/>
        <v>228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3">
        <f t="shared" si="7"/>
        <v>0</v>
      </c>
      <c r="O29" s="3">
        <f t="shared" si="7"/>
        <v>188</v>
      </c>
      <c r="P29" s="3">
        <f t="shared" si="7"/>
        <v>22</v>
      </c>
      <c r="Q29" s="3">
        <f t="shared" si="7"/>
        <v>26</v>
      </c>
      <c r="R29" s="3">
        <f t="shared" si="7"/>
        <v>0</v>
      </c>
      <c r="S29" s="3">
        <f t="shared" si="7"/>
        <v>0</v>
      </c>
    </row>
    <row r="30" spans="1:19" s="31" customFormat="1" ht="11.25">
      <c r="A30" s="112" t="s">
        <v>37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s="31" customFormat="1" ht="11.25">
      <c r="A31" s="3">
        <f>A73+A116+A157+A198+A239+A280+A321+A362+A403+A444+A485+A526+A567+A608+A649+A690+A731</f>
        <v>135</v>
      </c>
      <c r="B31" s="3">
        <f aca="true" t="shared" si="8" ref="B31:S31">B73+B116+B157+B198+B239+B280+B321+B362+B403+B444+B485+B526+B567+B608+B649+B690+B731</f>
        <v>168</v>
      </c>
      <c r="C31" s="3">
        <f t="shared" si="8"/>
        <v>306</v>
      </c>
      <c r="D31" s="3">
        <f t="shared" si="8"/>
        <v>142</v>
      </c>
      <c r="E31" s="3">
        <f t="shared" si="8"/>
        <v>170</v>
      </c>
      <c r="F31" s="3">
        <f t="shared" si="8"/>
        <v>107</v>
      </c>
      <c r="G31" s="3">
        <f t="shared" si="8"/>
        <v>199</v>
      </c>
      <c r="H31" s="3">
        <f t="shared" si="8"/>
        <v>0</v>
      </c>
      <c r="I31" s="3">
        <f t="shared" si="8"/>
        <v>306</v>
      </c>
      <c r="J31" s="3">
        <f t="shared" si="8"/>
        <v>0</v>
      </c>
      <c r="K31" s="3">
        <f t="shared" si="8"/>
        <v>0</v>
      </c>
      <c r="L31" s="3">
        <f t="shared" si="8"/>
        <v>0</v>
      </c>
      <c r="M31" s="3">
        <f t="shared" si="8"/>
        <v>0</v>
      </c>
      <c r="N31" s="3">
        <f t="shared" si="8"/>
        <v>0</v>
      </c>
      <c r="O31" s="3">
        <f t="shared" si="8"/>
        <v>212</v>
      </c>
      <c r="P31" s="3">
        <f t="shared" si="8"/>
        <v>57</v>
      </c>
      <c r="Q31" s="3">
        <f t="shared" si="8"/>
        <v>37</v>
      </c>
      <c r="R31" s="3">
        <f t="shared" si="8"/>
        <v>0</v>
      </c>
      <c r="S31" s="3">
        <f t="shared" si="8"/>
        <v>0</v>
      </c>
    </row>
    <row r="32" spans="1:19" s="31" customFormat="1" ht="11.25">
      <c r="A32" s="112" t="s">
        <v>38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s="31" customFormat="1" ht="11.25">
      <c r="A33" s="3">
        <f>A75+A118+A159+A200+A241+A282+A323+A364+A405+A446+A487+A528+A569+A610+A651+A692+A733</f>
        <v>318</v>
      </c>
      <c r="B33" s="3">
        <f aca="true" t="shared" si="9" ref="B33:S33">B75+B118+B159+B200+B241+B282+B323+B364+B405+B446+B487+B528+B569+B610+B651+B692+B733</f>
        <v>279</v>
      </c>
      <c r="C33" s="3">
        <f t="shared" si="9"/>
        <v>603</v>
      </c>
      <c r="D33" s="3">
        <f t="shared" si="9"/>
        <v>249</v>
      </c>
      <c r="E33" s="3">
        <f t="shared" si="9"/>
        <v>354</v>
      </c>
      <c r="F33" s="3">
        <f t="shared" si="9"/>
        <v>120</v>
      </c>
      <c r="G33" s="3">
        <f t="shared" si="9"/>
        <v>368</v>
      </c>
      <c r="H33" s="3">
        <f t="shared" si="9"/>
        <v>106</v>
      </c>
      <c r="I33" s="3">
        <f t="shared" si="9"/>
        <v>598</v>
      </c>
      <c r="J33" s="3">
        <f t="shared" si="9"/>
        <v>0</v>
      </c>
      <c r="K33" s="3">
        <f t="shared" si="9"/>
        <v>0</v>
      </c>
      <c r="L33" s="3">
        <f t="shared" si="9"/>
        <v>0</v>
      </c>
      <c r="M33" s="3">
        <f t="shared" si="9"/>
        <v>0</v>
      </c>
      <c r="N33" s="3">
        <f t="shared" si="9"/>
        <v>0</v>
      </c>
      <c r="O33" s="3">
        <f t="shared" si="9"/>
        <v>520</v>
      </c>
      <c r="P33" s="3">
        <f t="shared" si="9"/>
        <v>79</v>
      </c>
      <c r="Q33" s="3">
        <f t="shared" si="9"/>
        <v>10</v>
      </c>
      <c r="R33" s="3">
        <f t="shared" si="9"/>
        <v>0</v>
      </c>
      <c r="S33" s="3">
        <f t="shared" si="9"/>
        <v>0</v>
      </c>
    </row>
    <row r="34" spans="1:19" s="31" customFormat="1" ht="11.25">
      <c r="A34" s="112" t="s">
        <v>39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s="31" customFormat="1" ht="11.25">
      <c r="A35" s="3">
        <f>A77+A120+A161+A202+A243+A284+A325+A366+A407+A448+A489+A530+A571+A612+A653+A694+A735</f>
        <v>246</v>
      </c>
      <c r="B35" s="3">
        <f aca="true" t="shared" si="10" ref="B35:S35">B77+B120+B161+B202+B243+B284+B325+B366+B407+B448+B489+B530+B571+B612+B653+B694+B735</f>
        <v>215</v>
      </c>
      <c r="C35" s="3">
        <f t="shared" si="10"/>
        <v>465</v>
      </c>
      <c r="D35" s="3">
        <f t="shared" si="10"/>
        <v>104</v>
      </c>
      <c r="E35" s="3">
        <f t="shared" si="10"/>
        <v>371</v>
      </c>
      <c r="F35" s="3">
        <f t="shared" si="10"/>
        <v>234</v>
      </c>
      <c r="G35" s="3">
        <f t="shared" si="10"/>
        <v>225</v>
      </c>
      <c r="H35" s="3">
        <f t="shared" si="10"/>
        <v>0</v>
      </c>
      <c r="I35" s="3">
        <f t="shared" si="10"/>
        <v>461</v>
      </c>
      <c r="J35" s="3">
        <f t="shared" si="10"/>
        <v>9</v>
      </c>
      <c r="K35" s="3">
        <f t="shared" si="10"/>
        <v>0</v>
      </c>
      <c r="L35" s="3">
        <f t="shared" si="10"/>
        <v>0</v>
      </c>
      <c r="M35" s="3">
        <f t="shared" si="10"/>
        <v>0</v>
      </c>
      <c r="N35" s="3">
        <f t="shared" si="10"/>
        <v>0</v>
      </c>
      <c r="O35" s="3">
        <f t="shared" si="10"/>
        <v>445</v>
      </c>
      <c r="P35" s="3">
        <f t="shared" si="10"/>
        <v>22</v>
      </c>
      <c r="Q35" s="3">
        <f t="shared" si="10"/>
        <v>7</v>
      </c>
      <c r="R35" s="3">
        <f t="shared" si="10"/>
        <v>0</v>
      </c>
      <c r="S35" s="3">
        <f t="shared" si="10"/>
        <v>0</v>
      </c>
    </row>
    <row r="36" spans="1:19" s="31" customFormat="1" ht="11.25">
      <c r="A36" s="112" t="s">
        <v>40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s="31" customFormat="1" ht="11.25">
      <c r="A37" s="3">
        <f>A79+A122+A163+A204+A245+A286+A327+A368+A409+A450+A491+A532+A573+A614+A655+A696+A737</f>
        <v>150</v>
      </c>
      <c r="B37" s="3">
        <f aca="true" t="shared" si="11" ref="B37:S37">B79+B122+B163+B204+B245+B286+B327+B368+B409+B450+B491+B532+B573+B614+B655+B696+B737</f>
        <v>148</v>
      </c>
      <c r="C37" s="3">
        <f t="shared" si="11"/>
        <v>300</v>
      </c>
      <c r="D37" s="3">
        <f t="shared" si="11"/>
        <v>38</v>
      </c>
      <c r="E37" s="3">
        <f t="shared" si="11"/>
        <v>262</v>
      </c>
      <c r="F37" s="3">
        <f t="shared" si="11"/>
        <v>232</v>
      </c>
      <c r="G37" s="3">
        <f t="shared" si="11"/>
        <v>66</v>
      </c>
      <c r="H37" s="3">
        <f t="shared" si="11"/>
        <v>0</v>
      </c>
      <c r="I37" s="3">
        <f t="shared" si="11"/>
        <v>299</v>
      </c>
      <c r="J37" s="3">
        <f t="shared" si="11"/>
        <v>1</v>
      </c>
      <c r="K37" s="3">
        <f t="shared" si="11"/>
        <v>0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285</v>
      </c>
      <c r="P37" s="3">
        <f t="shared" si="11"/>
        <v>13</v>
      </c>
      <c r="Q37" s="3">
        <f t="shared" si="11"/>
        <v>4</v>
      </c>
      <c r="R37" s="3">
        <f t="shared" si="11"/>
        <v>1</v>
      </c>
      <c r="S37" s="3">
        <f t="shared" si="11"/>
        <v>0</v>
      </c>
    </row>
    <row r="38" spans="1:19" s="31" customFormat="1" ht="11.25">
      <c r="A38" s="118" t="s">
        <v>189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s="31" customFormat="1" ht="11.25">
      <c r="A39" s="3">
        <f>A15+A17+A19+A21+A23+A25+A27+A29+A31+A33+A35+A37</f>
        <v>2368</v>
      </c>
      <c r="B39" s="3">
        <f aca="true" t="shared" si="12" ref="B39:S39">B15+B17+B19+B21+B23+B25+B27+B29+B31+B33+B35+B37</f>
        <v>2024</v>
      </c>
      <c r="C39" s="3">
        <f t="shared" si="12"/>
        <v>4456</v>
      </c>
      <c r="D39" s="3">
        <f t="shared" si="12"/>
        <v>1445</v>
      </c>
      <c r="E39" s="3">
        <f t="shared" si="12"/>
        <v>3043</v>
      </c>
      <c r="F39" s="3">
        <f t="shared" si="12"/>
        <v>1944</v>
      </c>
      <c r="G39" s="3">
        <f t="shared" si="12"/>
        <v>2305</v>
      </c>
      <c r="H39" s="3">
        <f t="shared" si="12"/>
        <v>106</v>
      </c>
      <c r="I39" s="3">
        <f t="shared" si="12"/>
        <v>4437</v>
      </c>
      <c r="J39" s="3">
        <f t="shared" si="12"/>
        <v>27</v>
      </c>
      <c r="K39" s="3">
        <v>0</v>
      </c>
      <c r="L39" s="3">
        <f t="shared" si="12"/>
        <v>0</v>
      </c>
      <c r="M39" s="3">
        <f t="shared" si="12"/>
        <v>0</v>
      </c>
      <c r="N39" s="3">
        <f t="shared" si="12"/>
        <v>0</v>
      </c>
      <c r="O39" s="3">
        <f t="shared" si="12"/>
        <v>4070</v>
      </c>
      <c r="P39" s="3">
        <f t="shared" si="12"/>
        <v>304</v>
      </c>
      <c r="Q39" s="3">
        <f t="shared" si="12"/>
        <v>156</v>
      </c>
      <c r="R39" s="3">
        <f t="shared" si="12"/>
        <v>2</v>
      </c>
      <c r="S39" s="3">
        <f t="shared" si="12"/>
        <v>0</v>
      </c>
    </row>
    <row r="40" spans="1:19" s="31" customFormat="1" ht="11.25">
      <c r="A40" s="118" t="s">
        <v>191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s="31" customFormat="1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1" customFormat="1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 customHeight="1">
      <c r="A43" s="107" t="s">
        <v>154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2.75">
      <c r="A44" s="108" t="s">
        <v>188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ht="12.75" customHeight="1">
      <c r="A45" s="109" t="s">
        <v>106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 customHeight="1">
      <c r="A46" s="109" t="s">
        <v>153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ht="12.75" customHeight="1">
      <c r="A47" s="109" t="s">
        <v>150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ht="12.75" customHeight="1">
      <c r="A48" s="109" t="s">
        <v>90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1:19" ht="12.75" customHeight="1">
      <c r="A49" s="109" t="s">
        <v>93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</row>
    <row r="50" spans="1:19" ht="12.75" customHeight="1">
      <c r="A50" s="109" t="s">
        <v>94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19" ht="12.75" customHeight="1">
      <c r="A51" s="109" t="s">
        <v>107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12.75" customHeight="1">
      <c r="A52" s="113" t="s">
        <v>92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33.75" customHeight="1">
      <c r="A53" s="91" t="s">
        <v>1</v>
      </c>
      <c r="B53" s="91"/>
      <c r="C53" s="91"/>
      <c r="D53" s="91" t="s">
        <v>2</v>
      </c>
      <c r="E53" s="91"/>
      <c r="F53" s="91" t="s">
        <v>3</v>
      </c>
      <c r="G53" s="91"/>
      <c r="H53" s="91"/>
      <c r="I53" s="91" t="s">
        <v>4</v>
      </c>
      <c r="J53" s="91"/>
      <c r="K53" s="110" t="s">
        <v>5</v>
      </c>
      <c r="L53" s="110"/>
      <c r="M53" s="110"/>
      <c r="N53" s="110"/>
      <c r="O53" s="114" t="s">
        <v>6</v>
      </c>
      <c r="P53" s="114"/>
      <c r="Q53" s="114"/>
      <c r="R53" s="91" t="s">
        <v>7</v>
      </c>
      <c r="S53" s="91"/>
    </row>
    <row r="54" spans="1:19" ht="41.25" customHeight="1">
      <c r="A54" s="110" t="s">
        <v>8</v>
      </c>
      <c r="B54" s="110" t="s">
        <v>9</v>
      </c>
      <c r="C54" s="111" t="s">
        <v>10</v>
      </c>
      <c r="D54" s="110" t="s">
        <v>11</v>
      </c>
      <c r="E54" s="110" t="s">
        <v>12</v>
      </c>
      <c r="F54" s="110" t="s">
        <v>13</v>
      </c>
      <c r="G54" s="110"/>
      <c r="H54" s="110"/>
      <c r="I54" s="110" t="s">
        <v>14</v>
      </c>
      <c r="J54" s="110" t="s">
        <v>15</v>
      </c>
      <c r="K54" s="110" t="s">
        <v>16</v>
      </c>
      <c r="L54" s="110"/>
      <c r="M54" s="110" t="s">
        <v>17</v>
      </c>
      <c r="N54" s="110"/>
      <c r="O54" s="110" t="s">
        <v>18</v>
      </c>
      <c r="P54" s="110" t="s">
        <v>19</v>
      </c>
      <c r="Q54" s="110" t="s">
        <v>20</v>
      </c>
      <c r="R54" s="110" t="s">
        <v>21</v>
      </c>
      <c r="S54" s="110" t="s">
        <v>22</v>
      </c>
    </row>
    <row r="55" spans="1:19" ht="45">
      <c r="A55" s="110"/>
      <c r="B55" s="110"/>
      <c r="C55" s="111"/>
      <c r="D55" s="110"/>
      <c r="E55" s="110"/>
      <c r="F55" s="1" t="s">
        <v>23</v>
      </c>
      <c r="G55" s="1" t="s">
        <v>24</v>
      </c>
      <c r="H55" s="1" t="s">
        <v>25</v>
      </c>
      <c r="I55" s="110"/>
      <c r="J55" s="110"/>
      <c r="K55" s="2" t="s">
        <v>26</v>
      </c>
      <c r="L55" s="2" t="s">
        <v>27</v>
      </c>
      <c r="M55" s="2" t="s">
        <v>28</v>
      </c>
      <c r="N55" s="2" t="s">
        <v>27</v>
      </c>
      <c r="O55" s="110"/>
      <c r="P55" s="110"/>
      <c r="Q55" s="110"/>
      <c r="R55" s="110"/>
      <c r="S55" s="110"/>
    </row>
    <row r="56" spans="1:19" ht="12.75">
      <c r="A56" s="112" t="s">
        <v>29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s="12" customFormat="1" ht="12">
      <c r="A57" s="24">
        <v>7</v>
      </c>
      <c r="B57" s="24">
        <v>1</v>
      </c>
      <c r="C57" s="24">
        <v>8</v>
      </c>
      <c r="D57" s="24">
        <v>7</v>
      </c>
      <c r="E57" s="24">
        <v>1</v>
      </c>
      <c r="F57" s="24">
        <v>0</v>
      </c>
      <c r="G57" s="24">
        <v>7</v>
      </c>
      <c r="H57" s="24">
        <v>0</v>
      </c>
      <c r="I57" s="24">
        <v>8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/>
      <c r="P57" s="24">
        <v>1</v>
      </c>
      <c r="Q57" s="24">
        <v>7</v>
      </c>
      <c r="R57" s="24">
        <v>0</v>
      </c>
      <c r="S57" s="24">
        <v>0</v>
      </c>
    </row>
    <row r="58" spans="1:19" ht="12.75">
      <c r="A58" s="101" t="s">
        <v>30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3"/>
    </row>
    <row r="59" spans="1:19" s="12" customFormat="1" ht="12">
      <c r="A59" s="25">
        <v>7</v>
      </c>
      <c r="B59" s="25">
        <v>2</v>
      </c>
      <c r="C59" s="25">
        <v>9</v>
      </c>
      <c r="D59" s="25">
        <v>7</v>
      </c>
      <c r="E59" s="25">
        <v>2</v>
      </c>
      <c r="F59" s="25">
        <v>0</v>
      </c>
      <c r="G59" s="25">
        <v>9</v>
      </c>
      <c r="H59" s="25">
        <v>0</v>
      </c>
      <c r="I59" s="25">
        <v>9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2</v>
      </c>
      <c r="Q59" s="25">
        <v>7</v>
      </c>
      <c r="R59" s="25">
        <v>0</v>
      </c>
      <c r="S59" s="25">
        <v>0</v>
      </c>
    </row>
    <row r="60" spans="1:19" ht="12.75">
      <c r="A60" s="101" t="s">
        <v>31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</row>
    <row r="61" spans="1:19" s="12" customFormat="1" ht="12">
      <c r="A61" s="3">
        <v>14</v>
      </c>
      <c r="B61" s="3">
        <v>6</v>
      </c>
      <c r="C61" s="3">
        <v>20</v>
      </c>
      <c r="D61" s="3">
        <v>19</v>
      </c>
      <c r="E61" s="3">
        <v>1</v>
      </c>
      <c r="F61" s="3">
        <v>0</v>
      </c>
      <c r="G61" s="3">
        <v>20</v>
      </c>
      <c r="H61" s="3">
        <v>0</v>
      </c>
      <c r="I61" s="3">
        <v>20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3</v>
      </c>
      <c r="Q61" s="3">
        <v>17</v>
      </c>
      <c r="R61" s="3">
        <v>0</v>
      </c>
      <c r="S61" s="3">
        <v>0</v>
      </c>
    </row>
    <row r="62" spans="1:19" ht="12.75">
      <c r="A62" s="101" t="s">
        <v>32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/>
    </row>
    <row r="63" spans="1:19" s="12" customFormat="1" ht="12">
      <c r="A63" s="25">
        <v>7</v>
      </c>
      <c r="B63" s="25">
        <v>3</v>
      </c>
      <c r="C63" s="25">
        <v>10</v>
      </c>
      <c r="D63" s="25">
        <v>10</v>
      </c>
      <c r="E63" s="25">
        <v>0</v>
      </c>
      <c r="F63" s="25">
        <v>0</v>
      </c>
      <c r="G63" s="25">
        <v>10</v>
      </c>
      <c r="H63" s="25">
        <v>0</v>
      </c>
      <c r="I63" s="25">
        <v>10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1</v>
      </c>
      <c r="Q63" s="25">
        <v>9</v>
      </c>
      <c r="R63" s="25">
        <v>0</v>
      </c>
      <c r="S63" s="25">
        <v>0</v>
      </c>
    </row>
    <row r="64" spans="1:19" ht="12.75">
      <c r="A64" s="101" t="s">
        <v>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</row>
    <row r="65" spans="1:19" s="12" customFormat="1" ht="12">
      <c r="A65" s="20">
        <v>8</v>
      </c>
      <c r="B65" s="20">
        <v>5</v>
      </c>
      <c r="C65" s="3">
        <v>13</v>
      </c>
      <c r="D65" s="20">
        <v>10</v>
      </c>
      <c r="E65" s="20">
        <v>3</v>
      </c>
      <c r="F65" s="20">
        <v>1</v>
      </c>
      <c r="G65" s="20">
        <v>12</v>
      </c>
      <c r="H65" s="20">
        <v>0</v>
      </c>
      <c r="I65" s="20">
        <v>13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5</v>
      </c>
      <c r="Q65" s="20">
        <v>8</v>
      </c>
      <c r="R65" s="20">
        <v>0</v>
      </c>
      <c r="S65" s="20">
        <v>0</v>
      </c>
    </row>
    <row r="66" spans="1:19" ht="12.75">
      <c r="A66" s="101" t="s">
        <v>34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3"/>
    </row>
    <row r="67" spans="1:19" ht="12.75">
      <c r="A67" s="25">
        <v>12</v>
      </c>
      <c r="B67" s="25">
        <v>2</v>
      </c>
      <c r="C67" s="25">
        <v>14</v>
      </c>
      <c r="D67" s="25">
        <v>10</v>
      </c>
      <c r="E67" s="25">
        <v>4</v>
      </c>
      <c r="F67" s="25">
        <v>0</v>
      </c>
      <c r="G67" s="25">
        <v>14</v>
      </c>
      <c r="H67" s="25">
        <v>0</v>
      </c>
      <c r="I67" s="25">
        <v>14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4</v>
      </c>
      <c r="Q67" s="25">
        <v>10</v>
      </c>
      <c r="R67" s="25">
        <v>0</v>
      </c>
      <c r="S67" s="25">
        <v>0</v>
      </c>
    </row>
    <row r="68" spans="1:19" ht="12.75">
      <c r="A68" s="101" t="s">
        <v>35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3"/>
    </row>
    <row r="69" spans="1:19" s="17" customFormat="1" ht="12.75">
      <c r="A69" s="25">
        <v>6</v>
      </c>
      <c r="B69" s="25">
        <v>1</v>
      </c>
      <c r="C69" s="25">
        <f>A69+B69</f>
        <v>7</v>
      </c>
      <c r="D69" s="25">
        <v>6</v>
      </c>
      <c r="E69" s="25">
        <v>1</v>
      </c>
      <c r="F69" s="25">
        <v>0</v>
      </c>
      <c r="G69" s="25">
        <v>7</v>
      </c>
      <c r="H69" s="25">
        <v>0</v>
      </c>
      <c r="I69" s="25">
        <v>7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1</v>
      </c>
      <c r="Q69" s="25">
        <v>6</v>
      </c>
      <c r="R69" s="25">
        <v>0</v>
      </c>
      <c r="S69" s="25">
        <v>0</v>
      </c>
    </row>
    <row r="70" spans="1:19" ht="12.75">
      <c r="A70" s="92" t="s">
        <v>36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4"/>
    </row>
    <row r="71" spans="1:19" ht="12.75">
      <c r="A71" s="18">
        <v>21</v>
      </c>
      <c r="B71" s="18">
        <v>6</v>
      </c>
      <c r="C71" s="3">
        <v>27</v>
      </c>
      <c r="D71" s="18">
        <v>27</v>
      </c>
      <c r="E71" s="20">
        <v>0</v>
      </c>
      <c r="F71" s="20">
        <v>0</v>
      </c>
      <c r="G71" s="20">
        <v>27</v>
      </c>
      <c r="H71" s="20">
        <v>0</v>
      </c>
      <c r="I71" s="20">
        <v>27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1</v>
      </c>
      <c r="Q71" s="20">
        <v>26</v>
      </c>
      <c r="R71" s="20">
        <v>0</v>
      </c>
      <c r="S71" s="20">
        <v>0</v>
      </c>
    </row>
    <row r="72" spans="1:19" ht="12.75">
      <c r="A72" s="95" t="s">
        <v>37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7"/>
    </row>
    <row r="73" spans="1:19" ht="12.75">
      <c r="A73" s="23">
        <v>20</v>
      </c>
      <c r="B73" s="23">
        <v>14</v>
      </c>
      <c r="C73" s="25">
        <v>34</v>
      </c>
      <c r="D73" s="23">
        <v>32</v>
      </c>
      <c r="E73" s="23">
        <v>2</v>
      </c>
      <c r="F73" s="23">
        <v>0</v>
      </c>
      <c r="G73" s="23">
        <v>34</v>
      </c>
      <c r="H73" s="23">
        <v>0</v>
      </c>
      <c r="I73" s="23">
        <v>34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34</v>
      </c>
      <c r="R73" s="23">
        <v>0</v>
      </c>
      <c r="S73" s="23">
        <v>0</v>
      </c>
    </row>
    <row r="74" spans="1:19" ht="12.75">
      <c r="A74" s="95" t="s">
        <v>38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7"/>
    </row>
    <row r="75" spans="1:19" s="19" customFormat="1" ht="12">
      <c r="A75" s="23">
        <v>7</v>
      </c>
      <c r="B75" s="23">
        <v>5</v>
      </c>
      <c r="C75" s="23">
        <v>12</v>
      </c>
      <c r="D75" s="23">
        <v>10</v>
      </c>
      <c r="E75" s="23">
        <v>2</v>
      </c>
      <c r="F75" s="23">
        <v>0</v>
      </c>
      <c r="G75" s="23">
        <v>12</v>
      </c>
      <c r="H75" s="23">
        <v>0</v>
      </c>
      <c r="I75" s="23">
        <v>12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1</v>
      </c>
      <c r="Q75" s="23">
        <v>10</v>
      </c>
      <c r="R75" s="23">
        <v>0</v>
      </c>
      <c r="S75" s="23">
        <v>0</v>
      </c>
    </row>
    <row r="76" spans="1:19" ht="12.75">
      <c r="A76" s="98" t="s">
        <v>39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100"/>
    </row>
    <row r="77" spans="1:19" s="21" customFormat="1" ht="12.75">
      <c r="A77" s="20">
        <v>2</v>
      </c>
      <c r="B77" s="20">
        <v>1</v>
      </c>
      <c r="C77" s="3">
        <v>3</v>
      </c>
      <c r="D77" s="20">
        <v>1</v>
      </c>
      <c r="E77" s="20">
        <v>2</v>
      </c>
      <c r="F77" s="20">
        <v>0</v>
      </c>
      <c r="G77" s="20">
        <v>3</v>
      </c>
      <c r="H77" s="20">
        <v>0</v>
      </c>
      <c r="I77" s="20">
        <v>3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1</v>
      </c>
      <c r="P77" s="20">
        <v>0</v>
      </c>
      <c r="Q77" s="20">
        <v>2</v>
      </c>
      <c r="R77" s="20">
        <v>0</v>
      </c>
      <c r="S77" s="20">
        <v>0</v>
      </c>
    </row>
    <row r="78" spans="1:19" ht="12.75">
      <c r="A78" s="101" t="s">
        <v>40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</row>
    <row r="79" spans="1:19" s="37" customFormat="1" ht="12.75">
      <c r="A79" s="35">
        <v>5</v>
      </c>
      <c r="B79" s="25">
        <v>2</v>
      </c>
      <c r="C79" s="36">
        <v>7</v>
      </c>
      <c r="D79" s="25">
        <v>4</v>
      </c>
      <c r="E79" s="25">
        <v>3</v>
      </c>
      <c r="F79" s="25">
        <v>0</v>
      </c>
      <c r="G79" s="25">
        <v>7</v>
      </c>
      <c r="H79" s="25">
        <v>0</v>
      </c>
      <c r="I79" s="25">
        <v>7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2</v>
      </c>
      <c r="P79" s="25">
        <v>1</v>
      </c>
      <c r="Q79" s="25">
        <v>4</v>
      </c>
      <c r="R79" s="25">
        <v>0</v>
      </c>
      <c r="S79" s="25">
        <v>0</v>
      </c>
    </row>
    <row r="80" spans="1:19" ht="12.75">
      <c r="A80" s="104" t="s">
        <v>189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6"/>
    </row>
    <row r="81" spans="1:19" s="12" customFormat="1" ht="12">
      <c r="A81" s="15">
        <f aca="true" t="shared" si="13" ref="A81:J81">A57+A59+A61+A63+A65+A67+A69+A71+A73+A75+A77+A79</f>
        <v>116</v>
      </c>
      <c r="B81" s="15">
        <f t="shared" si="13"/>
        <v>48</v>
      </c>
      <c r="C81" s="15">
        <f t="shared" si="13"/>
        <v>164</v>
      </c>
      <c r="D81" s="15">
        <f t="shared" si="13"/>
        <v>143</v>
      </c>
      <c r="E81" s="15">
        <f t="shared" si="13"/>
        <v>21</v>
      </c>
      <c r="F81" s="15">
        <f t="shared" si="13"/>
        <v>1</v>
      </c>
      <c r="G81" s="15">
        <f t="shared" si="13"/>
        <v>162</v>
      </c>
      <c r="H81" s="15">
        <f t="shared" si="13"/>
        <v>0</v>
      </c>
      <c r="I81" s="15">
        <f t="shared" si="13"/>
        <v>164</v>
      </c>
      <c r="J81" s="15">
        <f t="shared" si="13"/>
        <v>0</v>
      </c>
      <c r="K81" s="15">
        <v>0</v>
      </c>
      <c r="L81" s="15">
        <f aca="true" t="shared" si="14" ref="L81:S81">L57+L59+L61+L63+L65+L67+L69+L71+L73+L75+L77+L79</f>
        <v>0</v>
      </c>
      <c r="M81" s="15">
        <f t="shared" si="14"/>
        <v>0</v>
      </c>
      <c r="N81" s="15">
        <f t="shared" si="14"/>
        <v>0</v>
      </c>
      <c r="O81" s="15">
        <f t="shared" si="14"/>
        <v>4</v>
      </c>
      <c r="P81" s="15">
        <f t="shared" si="14"/>
        <v>20</v>
      </c>
      <c r="Q81" s="15">
        <f t="shared" si="14"/>
        <v>140</v>
      </c>
      <c r="R81" s="15">
        <f t="shared" si="14"/>
        <v>0</v>
      </c>
      <c r="S81" s="15">
        <f t="shared" si="14"/>
        <v>0</v>
      </c>
    </row>
    <row r="82" spans="1:19" ht="12.75">
      <c r="A82" s="104" t="s">
        <v>190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6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customHeight="1">
      <c r="A85" s="60" t="s">
        <v>186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</row>
    <row r="86" spans="1:19" ht="12.75">
      <c r="A86" s="54" t="s">
        <v>188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</row>
    <row r="87" spans="1:19" s="38" customFormat="1" ht="12.75" customHeight="1">
      <c r="A87" s="42" t="s">
        <v>168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</row>
    <row r="88" spans="1:19" ht="12.75" customHeight="1">
      <c r="A88" s="42" t="s">
        <v>151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</row>
    <row r="89" spans="1:19" ht="12.75" customHeight="1">
      <c r="A89" s="88" t="s">
        <v>152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90"/>
    </row>
    <row r="90" spans="1:19" ht="12.75" customHeight="1">
      <c r="A90" s="88" t="s">
        <v>187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90"/>
    </row>
    <row r="91" spans="1:19" ht="12.75" customHeight="1">
      <c r="A91" s="88" t="s">
        <v>132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90"/>
    </row>
    <row r="92" spans="1:19" ht="12.75" customHeight="1">
      <c r="A92" s="88" t="s">
        <v>133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90"/>
    </row>
    <row r="93" spans="1:19" ht="12.75" customHeight="1">
      <c r="A93" s="88" t="s">
        <v>134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90"/>
    </row>
    <row r="94" spans="1:19" ht="12.75" customHeight="1">
      <c r="A94" s="42" t="s">
        <v>108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</row>
    <row r="95" spans="1:19" ht="12.75" customHeight="1">
      <c r="A95" s="85" t="s">
        <v>135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7"/>
    </row>
    <row r="96" spans="1:19" ht="33.75" customHeight="1">
      <c r="A96" s="46" t="s">
        <v>1</v>
      </c>
      <c r="B96" s="46"/>
      <c r="C96" s="46"/>
      <c r="D96" s="46" t="s">
        <v>2</v>
      </c>
      <c r="E96" s="46"/>
      <c r="F96" s="46" t="s">
        <v>3</v>
      </c>
      <c r="G96" s="46"/>
      <c r="H96" s="46"/>
      <c r="I96" s="46" t="s">
        <v>4</v>
      </c>
      <c r="J96" s="46"/>
      <c r="K96" s="49" t="s">
        <v>5</v>
      </c>
      <c r="L96" s="63"/>
      <c r="M96" s="63"/>
      <c r="N96" s="64"/>
      <c r="O96" s="65" t="s">
        <v>6</v>
      </c>
      <c r="P96" s="65"/>
      <c r="Q96" s="66"/>
      <c r="R96" s="46" t="s">
        <v>7</v>
      </c>
      <c r="S96" s="46"/>
    </row>
    <row r="97" spans="1:19" ht="24" customHeight="1">
      <c r="A97" s="45" t="s">
        <v>8</v>
      </c>
      <c r="B97" s="45" t="s">
        <v>9</v>
      </c>
      <c r="C97" s="51" t="s">
        <v>10</v>
      </c>
      <c r="D97" s="45" t="s">
        <v>11</v>
      </c>
      <c r="E97" s="45" t="s">
        <v>12</v>
      </c>
      <c r="F97" s="49" t="s">
        <v>13</v>
      </c>
      <c r="G97" s="53"/>
      <c r="H97" s="50"/>
      <c r="I97" s="45" t="s">
        <v>14</v>
      </c>
      <c r="J97" s="45" t="s">
        <v>15</v>
      </c>
      <c r="K97" s="49" t="s">
        <v>16</v>
      </c>
      <c r="L97" s="50"/>
      <c r="M97" s="49" t="s">
        <v>17</v>
      </c>
      <c r="N97" s="50"/>
      <c r="O97" s="45" t="s">
        <v>18</v>
      </c>
      <c r="P97" s="45" t="s">
        <v>19</v>
      </c>
      <c r="Q97" s="45" t="s">
        <v>20</v>
      </c>
      <c r="R97" s="45" t="s">
        <v>21</v>
      </c>
      <c r="S97" s="45" t="s">
        <v>22</v>
      </c>
    </row>
    <row r="98" spans="1:19" ht="66.75" customHeight="1">
      <c r="A98" s="46"/>
      <c r="B98" s="46"/>
      <c r="C98" s="52"/>
      <c r="D98" s="46"/>
      <c r="E98" s="46"/>
      <c r="F98" s="5" t="s">
        <v>23</v>
      </c>
      <c r="G98" s="5" t="s">
        <v>24</v>
      </c>
      <c r="H98" s="5" t="s">
        <v>25</v>
      </c>
      <c r="I98" s="46"/>
      <c r="J98" s="46"/>
      <c r="K98" s="6" t="s">
        <v>26</v>
      </c>
      <c r="L98" s="6" t="s">
        <v>27</v>
      </c>
      <c r="M98" s="6" t="s">
        <v>28</v>
      </c>
      <c r="N98" s="6" t="s">
        <v>27</v>
      </c>
      <c r="O98" s="46"/>
      <c r="P98" s="46"/>
      <c r="Q98" s="46"/>
      <c r="R98" s="46"/>
      <c r="S98" s="46"/>
    </row>
    <row r="99" spans="1:19" ht="12.75">
      <c r="A99" s="41" t="s">
        <v>29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1:19" s="13" customFormat="1" ht="12">
      <c r="A100" s="7">
        <v>114</v>
      </c>
      <c r="B100" s="7">
        <v>93</v>
      </c>
      <c r="C100" s="26">
        <v>207</v>
      </c>
      <c r="D100" s="7">
        <v>78</v>
      </c>
      <c r="E100" s="7">
        <v>129</v>
      </c>
      <c r="F100" s="7">
        <v>14</v>
      </c>
      <c r="G100" s="7">
        <v>193</v>
      </c>
      <c r="H100" s="7">
        <v>0</v>
      </c>
      <c r="I100" s="7">
        <v>207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201</v>
      </c>
      <c r="P100" s="7">
        <v>6</v>
      </c>
      <c r="Q100" s="7">
        <v>0</v>
      </c>
      <c r="R100" s="7">
        <v>0</v>
      </c>
      <c r="S100" s="7">
        <v>0</v>
      </c>
    </row>
    <row r="101" spans="1:19" ht="12.75">
      <c r="A101" s="41" t="s">
        <v>30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s="14" customFormat="1" ht="12">
      <c r="A102" s="7">
        <v>137</v>
      </c>
      <c r="B102" s="7">
        <v>206</v>
      </c>
      <c r="C102" s="7">
        <v>343</v>
      </c>
      <c r="D102" s="7">
        <v>74</v>
      </c>
      <c r="E102" s="7">
        <v>269</v>
      </c>
      <c r="F102" s="7">
        <v>154</v>
      </c>
      <c r="G102" s="7">
        <v>189</v>
      </c>
      <c r="H102" s="7">
        <v>0</v>
      </c>
      <c r="I102" s="7">
        <v>334</v>
      </c>
      <c r="J102" s="7">
        <v>9</v>
      </c>
      <c r="K102" s="7">
        <v>0</v>
      </c>
      <c r="L102" s="7">
        <v>0</v>
      </c>
      <c r="M102" s="7">
        <v>0</v>
      </c>
      <c r="N102" s="7">
        <v>0</v>
      </c>
      <c r="O102" s="7">
        <v>337</v>
      </c>
      <c r="P102" s="7">
        <v>6</v>
      </c>
      <c r="Q102" s="7">
        <v>0</v>
      </c>
      <c r="R102" s="7">
        <v>0</v>
      </c>
      <c r="S102" s="7">
        <v>0</v>
      </c>
    </row>
    <row r="103" spans="1:19" ht="12.75">
      <c r="A103" s="67" t="s">
        <v>31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/>
    </row>
    <row r="104" spans="1:19" s="13" customFormat="1" ht="12">
      <c r="A104" s="7">
        <v>239</v>
      </c>
      <c r="B104" s="7">
        <v>107</v>
      </c>
      <c r="C104" s="7">
        <v>346</v>
      </c>
      <c r="D104" s="7">
        <v>123</v>
      </c>
      <c r="E104" s="7">
        <v>223</v>
      </c>
      <c r="F104" s="7">
        <v>198</v>
      </c>
      <c r="G104" s="7">
        <v>148</v>
      </c>
      <c r="H104" s="7">
        <v>0</v>
      </c>
      <c r="I104" s="7">
        <v>343</v>
      </c>
      <c r="J104" s="7">
        <v>3</v>
      </c>
      <c r="K104" s="7">
        <v>0</v>
      </c>
      <c r="L104" s="7">
        <v>0</v>
      </c>
      <c r="M104" s="7">
        <v>0</v>
      </c>
      <c r="N104" s="7">
        <v>0</v>
      </c>
      <c r="O104" s="7">
        <v>335</v>
      </c>
      <c r="P104" s="7">
        <v>11</v>
      </c>
      <c r="Q104" s="7">
        <v>0</v>
      </c>
      <c r="R104" s="7">
        <v>0</v>
      </c>
      <c r="S104" s="7">
        <v>0</v>
      </c>
    </row>
    <row r="105" spans="1:19" ht="12.75">
      <c r="A105" s="67" t="s">
        <v>32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9"/>
    </row>
    <row r="106" spans="1:19" s="13" customFormat="1" ht="12">
      <c r="A106" s="7">
        <v>193</v>
      </c>
      <c r="B106" s="7">
        <v>149</v>
      </c>
      <c r="C106" s="7">
        <v>342</v>
      </c>
      <c r="D106" s="7">
        <v>111</v>
      </c>
      <c r="E106" s="7">
        <v>231</v>
      </c>
      <c r="F106" s="7">
        <v>194</v>
      </c>
      <c r="G106" s="7">
        <v>148</v>
      </c>
      <c r="H106" s="7">
        <v>0</v>
      </c>
      <c r="I106" s="7">
        <v>342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342</v>
      </c>
      <c r="P106" s="7">
        <v>0</v>
      </c>
      <c r="Q106" s="7">
        <v>0</v>
      </c>
      <c r="R106" s="7">
        <v>0</v>
      </c>
      <c r="S106" s="7">
        <v>0</v>
      </c>
    </row>
    <row r="107" spans="1:19" ht="12.75">
      <c r="A107" s="67" t="s">
        <v>33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9"/>
    </row>
    <row r="108" spans="1:19" s="13" customFormat="1" ht="12">
      <c r="A108" s="7">
        <v>117</v>
      </c>
      <c r="B108" s="7">
        <v>252</v>
      </c>
      <c r="C108" s="7">
        <v>369</v>
      </c>
      <c r="D108" s="7">
        <v>135</v>
      </c>
      <c r="E108" s="7">
        <v>234</v>
      </c>
      <c r="F108" s="7">
        <v>210</v>
      </c>
      <c r="G108" s="7">
        <v>159</v>
      </c>
      <c r="H108" s="7">
        <v>0</v>
      </c>
      <c r="I108" s="7">
        <v>369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348</v>
      </c>
      <c r="P108" s="7">
        <v>21</v>
      </c>
      <c r="Q108" s="7">
        <v>0</v>
      </c>
      <c r="R108" s="7">
        <v>0</v>
      </c>
      <c r="S108" s="7">
        <v>0</v>
      </c>
    </row>
    <row r="109" spans="1:19" ht="12.75">
      <c r="A109" s="67" t="s">
        <v>34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9"/>
    </row>
    <row r="110" spans="1:19" ht="12.75">
      <c r="A110" s="7">
        <v>91</v>
      </c>
      <c r="B110" s="7">
        <v>264</v>
      </c>
      <c r="C110" s="7">
        <v>355</v>
      </c>
      <c r="D110" s="7">
        <v>197</v>
      </c>
      <c r="E110" s="7">
        <v>158</v>
      </c>
      <c r="F110" s="7">
        <v>261</v>
      </c>
      <c r="G110" s="7">
        <v>95</v>
      </c>
      <c r="H110" s="7">
        <v>0</v>
      </c>
      <c r="I110" s="7">
        <v>355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353</v>
      </c>
      <c r="P110" s="7">
        <v>2</v>
      </c>
      <c r="Q110" s="7">
        <v>0</v>
      </c>
      <c r="R110" s="7">
        <v>0</v>
      </c>
      <c r="S110" s="7">
        <v>0</v>
      </c>
    </row>
    <row r="111" spans="1:19" ht="12.75">
      <c r="A111" s="67" t="s">
        <v>35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9"/>
    </row>
    <row r="112" spans="1:19" ht="12.75">
      <c r="A112" s="7">
        <v>249</v>
      </c>
      <c r="B112" s="7">
        <v>32</v>
      </c>
      <c r="C112" s="7">
        <v>281</v>
      </c>
      <c r="D112" s="7">
        <v>34</v>
      </c>
      <c r="E112" s="7">
        <v>247</v>
      </c>
      <c r="F112" s="7">
        <v>122</v>
      </c>
      <c r="G112" s="7">
        <v>159</v>
      </c>
      <c r="H112" s="7">
        <v>0</v>
      </c>
      <c r="I112" s="7">
        <v>281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281</v>
      </c>
      <c r="P112" s="7">
        <v>0</v>
      </c>
      <c r="Q112" s="7">
        <v>0</v>
      </c>
      <c r="R112" s="7">
        <v>0</v>
      </c>
      <c r="S112" s="7">
        <v>0</v>
      </c>
    </row>
    <row r="113" spans="1:19" ht="12.75">
      <c r="A113" s="67" t="s">
        <v>36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9"/>
    </row>
    <row r="114" spans="1:19" ht="12.75">
      <c r="A114" s="7">
        <v>102</v>
      </c>
      <c r="B114" s="7">
        <v>69</v>
      </c>
      <c r="C114" s="7">
        <v>171</v>
      </c>
      <c r="D114" s="7">
        <v>37</v>
      </c>
      <c r="E114" s="7">
        <v>140</v>
      </c>
      <c r="F114" s="7">
        <v>97</v>
      </c>
      <c r="G114" s="7">
        <v>49</v>
      </c>
      <c r="H114" s="7">
        <v>0</v>
      </c>
      <c r="I114" s="7">
        <v>171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162</v>
      </c>
      <c r="P114" s="7">
        <v>9</v>
      </c>
      <c r="Q114" s="7">
        <v>0</v>
      </c>
      <c r="R114" s="7">
        <v>0</v>
      </c>
      <c r="S114" s="7">
        <v>0</v>
      </c>
    </row>
    <row r="115" spans="1:19" ht="12.75">
      <c r="A115" s="67" t="s">
        <v>37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</row>
    <row r="116" spans="1:19" ht="12.75">
      <c r="A116" s="7">
        <v>93</v>
      </c>
      <c r="B116" s="7">
        <v>152</v>
      </c>
      <c r="C116" s="7">
        <v>248</v>
      </c>
      <c r="D116" s="7">
        <v>105</v>
      </c>
      <c r="E116" s="7">
        <v>143</v>
      </c>
      <c r="F116" s="7">
        <v>107</v>
      </c>
      <c r="G116" s="7">
        <v>141</v>
      </c>
      <c r="H116" s="7">
        <v>0</v>
      </c>
      <c r="I116" s="7">
        <v>245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191</v>
      </c>
      <c r="P116" s="7">
        <v>54</v>
      </c>
      <c r="Q116" s="7">
        <v>0</v>
      </c>
      <c r="R116" s="7">
        <v>0</v>
      </c>
      <c r="S116" s="7">
        <v>0</v>
      </c>
    </row>
    <row r="117" spans="1:19" ht="12.75">
      <c r="A117" s="67" t="s">
        <v>38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2.75">
      <c r="A118" s="7">
        <v>283</v>
      </c>
      <c r="B118" s="7">
        <v>270</v>
      </c>
      <c r="C118" s="7">
        <v>553</v>
      </c>
      <c r="D118" s="7">
        <v>235</v>
      </c>
      <c r="E118" s="7">
        <v>318</v>
      </c>
      <c r="F118" s="7">
        <v>120</v>
      </c>
      <c r="G118" s="7">
        <v>327</v>
      </c>
      <c r="H118" s="7">
        <v>106</v>
      </c>
      <c r="I118" s="7">
        <v>548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485</v>
      </c>
      <c r="P118" s="7">
        <v>68</v>
      </c>
      <c r="Q118" s="7">
        <v>0</v>
      </c>
      <c r="R118" s="7">
        <v>0</v>
      </c>
      <c r="S118" s="7">
        <v>0</v>
      </c>
    </row>
    <row r="119" spans="1:19" ht="12.75">
      <c r="A119" s="67" t="s">
        <v>39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</row>
    <row r="120" spans="1:19" ht="12.75">
      <c r="A120" s="7">
        <v>204</v>
      </c>
      <c r="B120" s="7">
        <v>211</v>
      </c>
      <c r="C120" s="7">
        <v>415</v>
      </c>
      <c r="D120" s="7">
        <v>97</v>
      </c>
      <c r="E120" s="7">
        <v>318</v>
      </c>
      <c r="F120" s="7">
        <v>234</v>
      </c>
      <c r="G120" s="7">
        <v>181</v>
      </c>
      <c r="H120" s="7">
        <v>0</v>
      </c>
      <c r="I120" s="7">
        <v>406</v>
      </c>
      <c r="J120" s="7">
        <v>9</v>
      </c>
      <c r="K120" s="7">
        <v>0</v>
      </c>
      <c r="L120" s="7">
        <v>0</v>
      </c>
      <c r="M120" s="7">
        <v>0</v>
      </c>
      <c r="N120" s="7">
        <v>0</v>
      </c>
      <c r="O120" s="7">
        <v>399</v>
      </c>
      <c r="P120" s="7">
        <v>16</v>
      </c>
      <c r="Q120" s="7">
        <v>0</v>
      </c>
      <c r="R120" s="7">
        <v>0</v>
      </c>
      <c r="S120" s="7">
        <v>0</v>
      </c>
    </row>
    <row r="121" spans="1:19" ht="12.75">
      <c r="A121" s="67" t="s">
        <v>40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</row>
    <row r="122" spans="1:19" s="37" customFormat="1" ht="12.75">
      <c r="A122" s="7">
        <v>124</v>
      </c>
      <c r="B122" s="7">
        <v>145</v>
      </c>
      <c r="C122" s="7">
        <v>269</v>
      </c>
      <c r="D122" s="7">
        <v>32</v>
      </c>
      <c r="E122" s="7">
        <v>237</v>
      </c>
      <c r="F122" s="7">
        <v>232</v>
      </c>
      <c r="G122" s="7">
        <v>37</v>
      </c>
      <c r="H122" s="7">
        <v>0</v>
      </c>
      <c r="I122" s="7">
        <v>269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261</v>
      </c>
      <c r="P122" s="7">
        <v>8</v>
      </c>
      <c r="Q122" s="7">
        <v>0</v>
      </c>
      <c r="R122" s="7">
        <v>0</v>
      </c>
      <c r="S122" s="7">
        <v>0</v>
      </c>
    </row>
    <row r="123" spans="1:19" ht="12.75">
      <c r="A123" s="82" t="s">
        <v>189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4"/>
    </row>
    <row r="124" spans="1:19" s="13" customFormat="1" ht="12">
      <c r="A124" s="15">
        <f aca="true" t="shared" si="15" ref="A124:J124">A100+A102+A104+A106+A108+A110+A112+A114+A116+A118+A120+A122</f>
        <v>1946</v>
      </c>
      <c r="B124" s="15">
        <f t="shared" si="15"/>
        <v>1950</v>
      </c>
      <c r="C124" s="15">
        <f t="shared" si="15"/>
        <v>3899</v>
      </c>
      <c r="D124" s="15">
        <f t="shared" si="15"/>
        <v>1258</v>
      </c>
      <c r="E124" s="15">
        <f t="shared" si="15"/>
        <v>2647</v>
      </c>
      <c r="F124" s="15">
        <f t="shared" si="15"/>
        <v>1943</v>
      </c>
      <c r="G124" s="15">
        <f t="shared" si="15"/>
        <v>1826</v>
      </c>
      <c r="H124" s="15">
        <f t="shared" si="15"/>
        <v>106</v>
      </c>
      <c r="I124" s="15">
        <f t="shared" si="15"/>
        <v>3870</v>
      </c>
      <c r="J124" s="15">
        <f t="shared" si="15"/>
        <v>21</v>
      </c>
      <c r="K124" s="15">
        <v>0</v>
      </c>
      <c r="L124" s="15">
        <f aca="true" t="shared" si="16" ref="L124:S124">L100+L102+L104+L106+L108+L110+L112+L114+L116+L118+L120+L122</f>
        <v>0</v>
      </c>
      <c r="M124" s="15">
        <f t="shared" si="16"/>
        <v>0</v>
      </c>
      <c r="N124" s="15">
        <f t="shared" si="16"/>
        <v>0</v>
      </c>
      <c r="O124" s="15">
        <f t="shared" si="16"/>
        <v>3695</v>
      </c>
      <c r="P124" s="15">
        <f t="shared" si="16"/>
        <v>201</v>
      </c>
      <c r="Q124" s="15">
        <f t="shared" si="16"/>
        <v>0</v>
      </c>
      <c r="R124" s="15">
        <f t="shared" si="16"/>
        <v>0</v>
      </c>
      <c r="S124" s="15">
        <f t="shared" si="16"/>
        <v>0</v>
      </c>
    </row>
    <row r="125" spans="1:19" ht="12.75">
      <c r="A125" s="79" t="s">
        <v>190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1"/>
    </row>
    <row r="126" spans="1:19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 customHeight="1">
      <c r="A127" s="60" t="s">
        <v>155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2"/>
    </row>
    <row r="128" spans="1:19" ht="12.75">
      <c r="A128" s="54" t="s">
        <v>188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</row>
    <row r="129" spans="1:19" ht="12.75" customHeight="1">
      <c r="A129" s="42" t="s">
        <v>113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</row>
    <row r="130" spans="1:19" ht="12.75" customHeight="1">
      <c r="A130" s="42" t="s">
        <v>104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4"/>
    </row>
    <row r="131" spans="1:19" ht="12.75" customHeight="1">
      <c r="A131" s="42" t="s">
        <v>41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</row>
    <row r="132" spans="1:19" ht="12.75" customHeight="1">
      <c r="A132" s="42" t="s">
        <v>42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</row>
    <row r="133" spans="1:19" ht="12.75" customHeight="1">
      <c r="A133" s="42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4"/>
    </row>
    <row r="134" spans="1:19" ht="12.75" customHeight="1">
      <c r="A134" s="42" t="s">
        <v>102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4"/>
    </row>
    <row r="135" spans="1:19" ht="12.75" customHeight="1">
      <c r="A135" s="42" t="s">
        <v>103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4"/>
    </row>
    <row r="136" spans="1:19" ht="12.75" customHeight="1">
      <c r="A136" s="57" t="s">
        <v>101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</row>
    <row r="137" spans="1:19" ht="38.25" customHeight="1">
      <c r="A137" s="46" t="s">
        <v>1</v>
      </c>
      <c r="B137" s="46"/>
      <c r="C137" s="46"/>
      <c r="D137" s="46" t="s">
        <v>2</v>
      </c>
      <c r="E137" s="46"/>
      <c r="F137" s="46" t="s">
        <v>3</v>
      </c>
      <c r="G137" s="46"/>
      <c r="H137" s="46"/>
      <c r="I137" s="46" t="s">
        <v>4</v>
      </c>
      <c r="J137" s="46"/>
      <c r="K137" s="49" t="s">
        <v>5</v>
      </c>
      <c r="L137" s="63"/>
      <c r="M137" s="63"/>
      <c r="N137" s="64"/>
      <c r="O137" s="65" t="s">
        <v>6</v>
      </c>
      <c r="P137" s="65"/>
      <c r="Q137" s="66"/>
      <c r="R137" s="46" t="s">
        <v>7</v>
      </c>
      <c r="S137" s="46"/>
    </row>
    <row r="138" spans="1:19" ht="25.5" customHeight="1">
      <c r="A138" s="45" t="s">
        <v>8</v>
      </c>
      <c r="B138" s="45" t="s">
        <v>9</v>
      </c>
      <c r="C138" s="51" t="s">
        <v>10</v>
      </c>
      <c r="D138" s="45" t="s">
        <v>11</v>
      </c>
      <c r="E138" s="45" t="s">
        <v>12</v>
      </c>
      <c r="F138" s="49" t="s">
        <v>13</v>
      </c>
      <c r="G138" s="53"/>
      <c r="H138" s="50"/>
      <c r="I138" s="45" t="s">
        <v>14</v>
      </c>
      <c r="J138" s="45" t="s">
        <v>15</v>
      </c>
      <c r="K138" s="49" t="s">
        <v>16</v>
      </c>
      <c r="L138" s="50"/>
      <c r="M138" s="49" t="s">
        <v>17</v>
      </c>
      <c r="N138" s="50"/>
      <c r="O138" s="45" t="s">
        <v>18</v>
      </c>
      <c r="P138" s="45" t="s">
        <v>19</v>
      </c>
      <c r="Q138" s="45" t="s">
        <v>20</v>
      </c>
      <c r="R138" s="45" t="s">
        <v>21</v>
      </c>
      <c r="S138" s="45" t="s">
        <v>22</v>
      </c>
    </row>
    <row r="139" spans="1:19" ht="62.25" customHeight="1">
      <c r="A139" s="46"/>
      <c r="B139" s="46"/>
      <c r="C139" s="52"/>
      <c r="D139" s="46"/>
      <c r="E139" s="46"/>
      <c r="F139" s="5" t="s">
        <v>23</v>
      </c>
      <c r="G139" s="5" t="s">
        <v>24</v>
      </c>
      <c r="H139" s="5" t="s">
        <v>25</v>
      </c>
      <c r="I139" s="46"/>
      <c r="J139" s="46"/>
      <c r="K139" s="6" t="s">
        <v>26</v>
      </c>
      <c r="L139" s="6" t="s">
        <v>27</v>
      </c>
      <c r="M139" s="6" t="s">
        <v>28</v>
      </c>
      <c r="N139" s="6" t="s">
        <v>27</v>
      </c>
      <c r="O139" s="46"/>
      <c r="P139" s="46"/>
      <c r="Q139" s="46"/>
      <c r="R139" s="46"/>
      <c r="S139" s="46"/>
    </row>
    <row r="140" spans="1:19" ht="12.75">
      <c r="A140" s="41" t="s">
        <v>44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s="12" customFormat="1" ht="12">
      <c r="A141" s="7">
        <v>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ht="12.75">
      <c r="A142" s="41" t="s">
        <v>30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1:19" s="16" customFormat="1" ht="12">
      <c r="A143" s="7">
        <v>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ht="12.75">
      <c r="A144" s="41" t="s">
        <v>31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1:19" s="12" customFormat="1" ht="12">
      <c r="A145" s="7">
        <v>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ht="12.75">
      <c r="A146" s="41" t="s">
        <v>32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1:19" s="12" customFormat="1" ht="12">
      <c r="A147" s="7">
        <v>0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</row>
    <row r="148" spans="1:19" ht="12.75">
      <c r="A148" s="48" t="s">
        <v>33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12" customFormat="1" ht="12">
      <c r="A149" s="7">
        <v>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</row>
    <row r="150" spans="1:19" ht="12.75">
      <c r="A150" s="41" t="s">
        <v>34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1:19" ht="12.75">
      <c r="A151" s="7">
        <v>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ht="12.75">
      <c r="A152" s="41" t="s">
        <v>35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12.75">
      <c r="A153" s="7">
        <v>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ht="12.75">
      <c r="A154" s="41" t="s">
        <v>36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1:19" ht="12.75">
      <c r="A155" s="7">
        <v>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ht="12.75">
      <c r="A156" s="41" t="s">
        <v>37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ht="12.75">
      <c r="A157" s="7">
        <v>0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ht="12.75">
      <c r="A158" s="41" t="s">
        <v>38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1:19" ht="12.75">
      <c r="A159" s="7">
        <v>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ht="12.75">
      <c r="A160" s="41" t="s">
        <v>39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.75">
      <c r="A161" s="7">
        <v>0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ht="12.75">
      <c r="A162" s="41" t="s">
        <v>40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1:19" ht="12.75">
      <c r="A163" s="7">
        <v>0</v>
      </c>
      <c r="B163" s="7">
        <v>1</v>
      </c>
      <c r="C163" s="7">
        <v>1</v>
      </c>
      <c r="D163" s="7">
        <v>0</v>
      </c>
      <c r="E163" s="7">
        <v>1</v>
      </c>
      <c r="F163" s="7">
        <v>0</v>
      </c>
      <c r="G163" s="7">
        <v>1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1</v>
      </c>
      <c r="Q163" s="7">
        <v>0</v>
      </c>
      <c r="R163" s="7">
        <v>0</v>
      </c>
      <c r="S163" s="7">
        <v>0</v>
      </c>
    </row>
    <row r="164" spans="1:19" ht="12.75">
      <c r="A164" s="47" t="s">
        <v>189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:19" s="12" customFormat="1" ht="12">
      <c r="A165" s="11">
        <f>A141+A143+A145+A147+A149+A151+A153+A155+A157+A159+A161+A163</f>
        <v>0</v>
      </c>
      <c r="B165" s="11">
        <f aca="true" t="shared" si="17" ref="B165:S165">B141+B143+B145+B147+B149+B151+B153+B155+B157+B159+B161+B163</f>
        <v>1</v>
      </c>
      <c r="C165" s="11">
        <f t="shared" si="17"/>
        <v>1</v>
      </c>
      <c r="D165" s="11">
        <f t="shared" si="17"/>
        <v>0</v>
      </c>
      <c r="E165" s="11">
        <f t="shared" si="17"/>
        <v>1</v>
      </c>
      <c r="F165" s="11">
        <f t="shared" si="17"/>
        <v>0</v>
      </c>
      <c r="G165" s="11">
        <f t="shared" si="17"/>
        <v>1</v>
      </c>
      <c r="H165" s="11">
        <f t="shared" si="17"/>
        <v>0</v>
      </c>
      <c r="I165" s="11">
        <f t="shared" si="17"/>
        <v>1</v>
      </c>
      <c r="J165" s="11">
        <f t="shared" si="17"/>
        <v>0</v>
      </c>
      <c r="K165" s="11">
        <f t="shared" si="17"/>
        <v>0</v>
      </c>
      <c r="L165" s="11">
        <f t="shared" si="17"/>
        <v>0</v>
      </c>
      <c r="M165" s="11">
        <f t="shared" si="17"/>
        <v>0</v>
      </c>
      <c r="N165" s="11">
        <f t="shared" si="17"/>
        <v>0</v>
      </c>
      <c r="O165" s="11">
        <f t="shared" si="17"/>
        <v>0</v>
      </c>
      <c r="P165" s="11">
        <f t="shared" si="17"/>
        <v>1</v>
      </c>
      <c r="Q165" s="11">
        <f t="shared" si="17"/>
        <v>0</v>
      </c>
      <c r="R165" s="11">
        <f t="shared" si="17"/>
        <v>0</v>
      </c>
      <c r="S165" s="11">
        <f t="shared" si="17"/>
        <v>0</v>
      </c>
    </row>
    <row r="166" spans="1:19" ht="12.75">
      <c r="A166" s="47" t="s">
        <v>190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1:19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2.75" customHeight="1">
      <c r="A168" s="60" t="s">
        <v>136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2"/>
    </row>
    <row r="169" spans="1:19" ht="12.75">
      <c r="A169" s="54" t="s">
        <v>188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6"/>
    </row>
    <row r="170" spans="1:19" ht="12.75" customHeight="1">
      <c r="A170" s="42" t="s">
        <v>123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4"/>
    </row>
    <row r="171" spans="1:19" ht="12.75" customHeight="1">
      <c r="A171" s="42" t="s">
        <v>137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4"/>
    </row>
    <row r="172" spans="1:19" ht="12.75" customHeight="1">
      <c r="A172" s="42" t="s">
        <v>138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4"/>
    </row>
    <row r="173" spans="1:19" ht="12.75" customHeight="1">
      <c r="A173" s="42" t="s">
        <v>116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4"/>
    </row>
    <row r="174" spans="1:19" ht="12.75" customHeight="1">
      <c r="A174" s="42" t="s">
        <v>45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4"/>
    </row>
    <row r="175" spans="1:19" ht="12.75" customHeight="1">
      <c r="A175" s="42" t="s">
        <v>96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4"/>
    </row>
    <row r="176" spans="1:19" ht="12.75" customHeight="1">
      <c r="A176" s="42" t="s">
        <v>114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3"/>
    </row>
    <row r="177" spans="1:19" ht="12.75" customHeight="1">
      <c r="A177" s="57" t="s">
        <v>95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9"/>
    </row>
    <row r="178" spans="1:19" ht="46.5" customHeight="1">
      <c r="A178" s="46" t="s">
        <v>1</v>
      </c>
      <c r="B178" s="46"/>
      <c r="C178" s="46"/>
      <c r="D178" s="46" t="s">
        <v>2</v>
      </c>
      <c r="E178" s="46"/>
      <c r="F178" s="46" t="s">
        <v>3</v>
      </c>
      <c r="G178" s="46"/>
      <c r="H178" s="46"/>
      <c r="I178" s="46" t="s">
        <v>4</v>
      </c>
      <c r="J178" s="46"/>
      <c r="K178" s="49" t="s">
        <v>5</v>
      </c>
      <c r="L178" s="63"/>
      <c r="M178" s="63"/>
      <c r="N178" s="64"/>
      <c r="O178" s="65" t="s">
        <v>6</v>
      </c>
      <c r="P178" s="65"/>
      <c r="Q178" s="66"/>
      <c r="R178" s="46" t="s">
        <v>7</v>
      </c>
      <c r="S178" s="46"/>
    </row>
    <row r="179" spans="1:19" ht="22.5" customHeight="1">
      <c r="A179" s="45" t="s">
        <v>8</v>
      </c>
      <c r="B179" s="45" t="s">
        <v>9</v>
      </c>
      <c r="C179" s="51" t="s">
        <v>10</v>
      </c>
      <c r="D179" s="45" t="s">
        <v>11</v>
      </c>
      <c r="E179" s="45" t="s">
        <v>12</v>
      </c>
      <c r="F179" s="49" t="s">
        <v>13</v>
      </c>
      <c r="G179" s="53"/>
      <c r="H179" s="50"/>
      <c r="I179" s="45" t="s">
        <v>14</v>
      </c>
      <c r="J179" s="45" t="s">
        <v>15</v>
      </c>
      <c r="K179" s="49" t="s">
        <v>16</v>
      </c>
      <c r="L179" s="50"/>
      <c r="M179" s="49" t="s">
        <v>17</v>
      </c>
      <c r="N179" s="50"/>
      <c r="O179" s="45" t="s">
        <v>18</v>
      </c>
      <c r="P179" s="45" t="s">
        <v>19</v>
      </c>
      <c r="Q179" s="45" t="s">
        <v>20</v>
      </c>
      <c r="R179" s="45" t="s">
        <v>21</v>
      </c>
      <c r="S179" s="45" t="s">
        <v>22</v>
      </c>
    </row>
    <row r="180" spans="1:19" ht="69" customHeight="1">
      <c r="A180" s="46"/>
      <c r="B180" s="46"/>
      <c r="C180" s="52"/>
      <c r="D180" s="46"/>
      <c r="E180" s="46"/>
      <c r="F180" s="5" t="s">
        <v>23</v>
      </c>
      <c r="G180" s="5" t="s">
        <v>24</v>
      </c>
      <c r="H180" s="5" t="s">
        <v>25</v>
      </c>
      <c r="I180" s="46"/>
      <c r="J180" s="46"/>
      <c r="K180" s="6" t="s">
        <v>26</v>
      </c>
      <c r="L180" s="6" t="s">
        <v>27</v>
      </c>
      <c r="M180" s="6" t="s">
        <v>28</v>
      </c>
      <c r="N180" s="6" t="s">
        <v>27</v>
      </c>
      <c r="O180" s="46"/>
      <c r="P180" s="46"/>
      <c r="Q180" s="46"/>
      <c r="R180" s="46"/>
      <c r="S180" s="46"/>
    </row>
    <row r="181" spans="1:19" ht="16.5" customHeight="1">
      <c r="A181" s="41" t="s">
        <v>44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</row>
    <row r="182" spans="1:19" s="13" customFormat="1" ht="12">
      <c r="A182" s="7">
        <v>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ht="12.75">
      <c r="A183" s="41" t="s">
        <v>30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</row>
    <row r="184" spans="1:19" s="14" customFormat="1" ht="12">
      <c r="A184" s="7">
        <v>0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ht="12.75">
      <c r="A185" s="41" t="s">
        <v>31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</row>
    <row r="186" spans="1:19" s="13" customFormat="1" ht="12">
      <c r="A186" s="7">
        <v>0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ht="12.75">
      <c r="A187" s="41" t="s">
        <v>32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</row>
    <row r="188" spans="1:19" s="13" customFormat="1" ht="12">
      <c r="A188" s="7">
        <v>0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ht="12.75">
      <c r="A189" s="48" t="s">
        <v>33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13" customFormat="1" ht="12">
      <c r="A190" s="7">
        <v>0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ht="12.75">
      <c r="A191" s="41" t="s">
        <v>34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</row>
    <row r="192" spans="1:19" ht="12.75">
      <c r="A192" s="7">
        <v>0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ht="12.75">
      <c r="A193" s="41" t="s">
        <v>35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</row>
    <row r="194" spans="1:19" ht="12.75">
      <c r="A194" s="7">
        <v>0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ht="12.75">
      <c r="A195" s="41" t="s">
        <v>36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</row>
    <row r="196" spans="1:19" ht="12.75">
      <c r="A196" s="7">
        <v>0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ht="12.75">
      <c r="A197" s="41" t="s">
        <v>37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</row>
    <row r="198" spans="1:19" ht="12.75">
      <c r="A198" s="7">
        <v>0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ht="12.75">
      <c r="A199" s="41" t="s">
        <v>38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</row>
    <row r="200" spans="1:19" ht="12.75">
      <c r="A200" s="7">
        <v>0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ht="12.75">
      <c r="A201" s="41" t="s">
        <v>39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</row>
    <row r="202" spans="1:19" ht="12.75">
      <c r="A202" s="7">
        <v>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ht="12.75">
      <c r="A203" s="41" t="s">
        <v>40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</row>
    <row r="204" spans="1:19" ht="12.75">
      <c r="A204" s="7">
        <v>0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ht="12.75">
      <c r="A205" s="76" t="s">
        <v>189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8"/>
    </row>
    <row r="206" spans="1:19" s="13" customFormat="1" ht="12">
      <c r="A206" s="15">
        <f>A182+A184+A186+A188+A190+A192+A194+A196+A198+A200+A202+A204</f>
        <v>0</v>
      </c>
      <c r="B206" s="15">
        <f aca="true" t="shared" si="18" ref="B206:S206">B182+B184+B186+B188+B190+B192+B194+B196+B198+B200+B202+B204</f>
        <v>0</v>
      </c>
      <c r="C206" s="15">
        <f t="shared" si="18"/>
        <v>0</v>
      </c>
      <c r="D206" s="15">
        <f t="shared" si="18"/>
        <v>0</v>
      </c>
      <c r="E206" s="15">
        <f t="shared" si="18"/>
        <v>0</v>
      </c>
      <c r="F206" s="15">
        <f t="shared" si="18"/>
        <v>0</v>
      </c>
      <c r="G206" s="15">
        <f t="shared" si="18"/>
        <v>0</v>
      </c>
      <c r="H206" s="15">
        <f t="shared" si="18"/>
        <v>0</v>
      </c>
      <c r="I206" s="15">
        <f t="shared" si="18"/>
        <v>0</v>
      </c>
      <c r="J206" s="15">
        <f t="shared" si="18"/>
        <v>0</v>
      </c>
      <c r="K206" s="15">
        <f t="shared" si="18"/>
        <v>0</v>
      </c>
      <c r="L206" s="15">
        <f t="shared" si="18"/>
        <v>0</v>
      </c>
      <c r="M206" s="15">
        <f t="shared" si="18"/>
        <v>0</v>
      </c>
      <c r="N206" s="15">
        <f t="shared" si="18"/>
        <v>0</v>
      </c>
      <c r="O206" s="15">
        <f t="shared" si="18"/>
        <v>0</v>
      </c>
      <c r="P206" s="15">
        <f t="shared" si="18"/>
        <v>0</v>
      </c>
      <c r="Q206" s="15">
        <f t="shared" si="18"/>
        <v>0</v>
      </c>
      <c r="R206" s="15">
        <f t="shared" si="18"/>
        <v>0</v>
      </c>
      <c r="S206" s="15">
        <f t="shared" si="18"/>
        <v>0</v>
      </c>
    </row>
    <row r="207" spans="1:19" ht="12.75">
      <c r="A207" s="47" t="s">
        <v>190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1:19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2.75" customHeight="1">
      <c r="A209" s="60" t="s">
        <v>171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2"/>
    </row>
    <row r="210" spans="1:19" ht="12.75">
      <c r="A210" s="54" t="s">
        <v>188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6"/>
    </row>
    <row r="211" spans="1:19" ht="12.75" customHeight="1">
      <c r="A211" s="42" t="s">
        <v>172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4"/>
    </row>
    <row r="212" spans="1:19" ht="12.75" customHeight="1">
      <c r="A212" s="42" t="s">
        <v>139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4"/>
    </row>
    <row r="213" spans="1:19" ht="12.75" customHeight="1">
      <c r="A213" s="42" t="s">
        <v>140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4"/>
    </row>
    <row r="214" spans="1:19" ht="12.75" customHeight="1">
      <c r="A214" s="42" t="s">
        <v>122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4"/>
    </row>
    <row r="215" spans="1:19" ht="12.75" customHeight="1">
      <c r="A215" s="42" t="s">
        <v>46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4"/>
    </row>
    <row r="216" spans="1:19" ht="12.75" customHeight="1">
      <c r="A216" s="42" t="s">
        <v>47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4"/>
    </row>
    <row r="217" spans="1:19" ht="12.75" customHeight="1">
      <c r="A217" s="42" t="s">
        <v>48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4"/>
    </row>
    <row r="218" spans="1:19" ht="12.75" customHeight="1">
      <c r="A218" s="57" t="s">
        <v>173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9"/>
    </row>
    <row r="219" spans="1:19" ht="39" customHeight="1">
      <c r="A219" s="46" t="s">
        <v>1</v>
      </c>
      <c r="B219" s="46"/>
      <c r="C219" s="46"/>
      <c r="D219" s="46" t="s">
        <v>2</v>
      </c>
      <c r="E219" s="46"/>
      <c r="F219" s="46" t="s">
        <v>3</v>
      </c>
      <c r="G219" s="46"/>
      <c r="H219" s="46"/>
      <c r="I219" s="46" t="s">
        <v>4</v>
      </c>
      <c r="J219" s="46"/>
      <c r="K219" s="49" t="s">
        <v>5</v>
      </c>
      <c r="L219" s="63"/>
      <c r="M219" s="63"/>
      <c r="N219" s="64"/>
      <c r="O219" s="65" t="s">
        <v>6</v>
      </c>
      <c r="P219" s="65"/>
      <c r="Q219" s="66"/>
      <c r="R219" s="46" t="s">
        <v>7</v>
      </c>
      <c r="S219" s="46"/>
    </row>
    <row r="220" spans="1:19" ht="26.25" customHeight="1">
      <c r="A220" s="45" t="s">
        <v>8</v>
      </c>
      <c r="B220" s="45" t="s">
        <v>9</v>
      </c>
      <c r="C220" s="51" t="s">
        <v>10</v>
      </c>
      <c r="D220" s="45" t="s">
        <v>11</v>
      </c>
      <c r="E220" s="45" t="s">
        <v>12</v>
      </c>
      <c r="F220" s="49" t="s">
        <v>13</v>
      </c>
      <c r="G220" s="53"/>
      <c r="H220" s="50"/>
      <c r="I220" s="45" t="s">
        <v>14</v>
      </c>
      <c r="J220" s="45" t="s">
        <v>15</v>
      </c>
      <c r="K220" s="49" t="s">
        <v>16</v>
      </c>
      <c r="L220" s="50"/>
      <c r="M220" s="49" t="s">
        <v>17</v>
      </c>
      <c r="N220" s="50"/>
      <c r="O220" s="45" t="s">
        <v>18</v>
      </c>
      <c r="P220" s="45" t="s">
        <v>19</v>
      </c>
      <c r="Q220" s="45" t="s">
        <v>20</v>
      </c>
      <c r="R220" s="45" t="s">
        <v>21</v>
      </c>
      <c r="S220" s="45" t="s">
        <v>22</v>
      </c>
    </row>
    <row r="221" spans="1:19" ht="64.5" customHeight="1">
      <c r="A221" s="46"/>
      <c r="B221" s="46"/>
      <c r="C221" s="52"/>
      <c r="D221" s="46"/>
      <c r="E221" s="46"/>
      <c r="F221" s="5" t="s">
        <v>23</v>
      </c>
      <c r="G221" s="5" t="s">
        <v>24</v>
      </c>
      <c r="H221" s="5" t="s">
        <v>25</v>
      </c>
      <c r="I221" s="46"/>
      <c r="J221" s="46"/>
      <c r="K221" s="6" t="s">
        <v>26</v>
      </c>
      <c r="L221" s="6" t="s">
        <v>27</v>
      </c>
      <c r="M221" s="6" t="s">
        <v>28</v>
      </c>
      <c r="N221" s="6" t="s">
        <v>27</v>
      </c>
      <c r="O221" s="46"/>
      <c r="P221" s="46"/>
      <c r="Q221" s="46"/>
      <c r="R221" s="46"/>
      <c r="S221" s="46"/>
    </row>
    <row r="222" spans="1:19" ht="12.75">
      <c r="A222" s="41" t="s">
        <v>29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</row>
    <row r="223" spans="1:19" s="13" customFormat="1" ht="12">
      <c r="A223" s="7">
        <v>1</v>
      </c>
      <c r="B223" s="7">
        <v>0</v>
      </c>
      <c r="C223" s="7">
        <v>1</v>
      </c>
      <c r="D223" s="7">
        <v>1</v>
      </c>
      <c r="E223" s="7">
        <v>0</v>
      </c>
      <c r="F223" s="7">
        <v>0</v>
      </c>
      <c r="G223" s="7">
        <v>1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1</v>
      </c>
      <c r="Q223" s="7">
        <v>0</v>
      </c>
      <c r="R223" s="7">
        <v>0</v>
      </c>
      <c r="S223" s="7">
        <v>0</v>
      </c>
    </row>
    <row r="224" spans="1:19" ht="12.75">
      <c r="A224" s="41" t="s">
        <v>30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</row>
    <row r="225" spans="1:19" s="14" customFormat="1" ht="12">
      <c r="A225" s="7">
        <v>1</v>
      </c>
      <c r="B225" s="7">
        <v>0</v>
      </c>
      <c r="C225" s="7">
        <v>1</v>
      </c>
      <c r="D225" s="7">
        <v>1</v>
      </c>
      <c r="E225" s="7">
        <v>0</v>
      </c>
      <c r="F225" s="7">
        <v>0</v>
      </c>
      <c r="G225" s="7">
        <v>1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1</v>
      </c>
      <c r="Q225" s="7">
        <v>0</v>
      </c>
      <c r="R225" s="7">
        <v>0</v>
      </c>
      <c r="S225" s="7">
        <v>0</v>
      </c>
    </row>
    <row r="226" spans="1:19" ht="12.75">
      <c r="A226" s="41" t="s">
        <v>31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</row>
    <row r="227" spans="1:19" s="13" customFormat="1" ht="12">
      <c r="A227" s="7">
        <v>0</v>
      </c>
      <c r="B227" s="7">
        <v>0</v>
      </c>
      <c r="C227" s="7">
        <v>0</v>
      </c>
      <c r="D227" s="7">
        <v>0</v>
      </c>
      <c r="E227" s="7">
        <v>0</v>
      </c>
      <c r="F227" s="2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ht="12.75">
      <c r="A228" s="41" t="s">
        <v>32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</row>
    <row r="229" spans="1:19" s="13" customFormat="1" ht="12">
      <c r="A229" s="7">
        <v>0</v>
      </c>
      <c r="B229" s="7">
        <v>2</v>
      </c>
      <c r="C229" s="7">
        <v>2</v>
      </c>
      <c r="D229" s="7">
        <v>1</v>
      </c>
      <c r="E229" s="7">
        <v>1</v>
      </c>
      <c r="F229" s="7">
        <v>0</v>
      </c>
      <c r="G229" s="7">
        <v>2</v>
      </c>
      <c r="H229" s="7">
        <v>0</v>
      </c>
      <c r="I229" s="7">
        <v>2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1</v>
      </c>
      <c r="P229" s="7">
        <v>1</v>
      </c>
      <c r="Q229" s="7">
        <v>0</v>
      </c>
      <c r="R229" s="7">
        <v>0</v>
      </c>
      <c r="S229" s="7">
        <v>0</v>
      </c>
    </row>
    <row r="230" spans="1:19" ht="12.75">
      <c r="A230" s="48" t="s">
        <v>33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13" customFormat="1" ht="12">
      <c r="A231" s="7">
        <v>1</v>
      </c>
      <c r="B231" s="7">
        <v>1</v>
      </c>
      <c r="C231" s="7">
        <v>2</v>
      </c>
      <c r="D231" s="7">
        <v>2</v>
      </c>
      <c r="E231" s="7">
        <v>0</v>
      </c>
      <c r="F231" s="7">
        <v>0</v>
      </c>
      <c r="G231" s="7">
        <v>2</v>
      </c>
      <c r="H231" s="7">
        <v>0</v>
      </c>
      <c r="I231" s="7">
        <v>2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2</v>
      </c>
      <c r="P231" s="7">
        <v>0</v>
      </c>
      <c r="Q231" s="7">
        <v>0</v>
      </c>
      <c r="R231" s="7">
        <v>0</v>
      </c>
      <c r="S231" s="7">
        <v>0</v>
      </c>
    </row>
    <row r="232" spans="1:19" ht="12.75">
      <c r="A232" s="41" t="s">
        <v>34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1:19" ht="12.75">
      <c r="A233" s="7">
        <v>0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</row>
    <row r="234" spans="1:19" ht="12.75">
      <c r="A234" s="41" t="s">
        <v>35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1:19" ht="12.75">
      <c r="A235" s="7">
        <v>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ht="12.75">
      <c r="A236" s="41" t="s">
        <v>36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1:19" ht="12.75">
      <c r="A237" s="7">
        <v>3</v>
      </c>
      <c r="B237" s="7">
        <v>0</v>
      </c>
      <c r="C237" s="7">
        <v>3</v>
      </c>
      <c r="D237" s="7">
        <v>3</v>
      </c>
      <c r="E237" s="7">
        <v>0</v>
      </c>
      <c r="F237" s="7">
        <v>0</v>
      </c>
      <c r="G237" s="7">
        <v>3</v>
      </c>
      <c r="H237" s="7">
        <v>0</v>
      </c>
      <c r="I237" s="7">
        <v>3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3</v>
      </c>
      <c r="Q237" s="7">
        <v>0</v>
      </c>
      <c r="R237" s="7">
        <v>0</v>
      </c>
      <c r="S237" s="7">
        <v>0</v>
      </c>
    </row>
    <row r="238" spans="1:19" ht="12.75">
      <c r="A238" s="41" t="s">
        <v>37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  <row r="239" spans="1:19" ht="12.75">
      <c r="A239" s="7">
        <v>0</v>
      </c>
      <c r="B239" s="7">
        <v>2</v>
      </c>
      <c r="C239" s="7">
        <v>2</v>
      </c>
      <c r="D239" s="7">
        <v>2</v>
      </c>
      <c r="E239" s="7">
        <v>0</v>
      </c>
      <c r="F239" s="27">
        <v>0</v>
      </c>
      <c r="G239" s="7">
        <v>2</v>
      </c>
      <c r="H239" s="7">
        <v>0</v>
      </c>
      <c r="I239" s="7">
        <v>2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2</v>
      </c>
      <c r="Q239" s="7">
        <v>0</v>
      </c>
      <c r="R239" s="7">
        <v>0</v>
      </c>
      <c r="S239" s="7">
        <v>0</v>
      </c>
    </row>
    <row r="240" spans="1:19" ht="12.75">
      <c r="A240" s="41" t="s">
        <v>38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1:19" ht="12.75">
      <c r="A241" s="28">
        <v>2</v>
      </c>
      <c r="B241" s="28">
        <v>1</v>
      </c>
      <c r="C241" s="28">
        <v>3</v>
      </c>
      <c r="D241" s="28">
        <v>2</v>
      </c>
      <c r="E241" s="28">
        <v>1</v>
      </c>
      <c r="F241" s="29">
        <v>0</v>
      </c>
      <c r="G241" s="28">
        <v>3</v>
      </c>
      <c r="H241" s="28">
        <v>0</v>
      </c>
      <c r="I241" s="28">
        <v>3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3</v>
      </c>
      <c r="Q241" s="28">
        <v>0</v>
      </c>
      <c r="R241" s="28">
        <v>0</v>
      </c>
      <c r="S241" s="28">
        <v>0</v>
      </c>
    </row>
    <row r="242" spans="1:19" ht="12.75">
      <c r="A242" s="41" t="s">
        <v>39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</row>
    <row r="243" spans="1:19" ht="12.75">
      <c r="A243" s="7">
        <v>1</v>
      </c>
      <c r="B243" s="7">
        <v>0</v>
      </c>
      <c r="C243" s="7">
        <v>1</v>
      </c>
      <c r="D243" s="7">
        <v>1</v>
      </c>
      <c r="E243" s="7">
        <v>0</v>
      </c>
      <c r="F243" s="27">
        <v>0</v>
      </c>
      <c r="G243" s="7">
        <v>1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0</v>
      </c>
    </row>
    <row r="244" spans="1:19" ht="12.75">
      <c r="A244" s="41" t="s">
        <v>40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1:19" ht="12.75">
      <c r="A245" s="7">
        <v>1</v>
      </c>
      <c r="B245" s="7">
        <v>0</v>
      </c>
      <c r="C245" s="7">
        <v>1</v>
      </c>
      <c r="D245" s="7">
        <v>1</v>
      </c>
      <c r="E245" s="7">
        <v>0</v>
      </c>
      <c r="F245" s="7">
        <v>0</v>
      </c>
      <c r="G245" s="7">
        <v>1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0</v>
      </c>
      <c r="R245" s="7">
        <v>0</v>
      </c>
      <c r="S245" s="7">
        <v>0</v>
      </c>
    </row>
    <row r="246" spans="1:19" ht="12.75">
      <c r="A246" s="47" t="s">
        <v>189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</row>
    <row r="247" spans="1:19" s="13" customFormat="1" ht="12">
      <c r="A247" s="15">
        <f>A223+A225+A227+A229+A231+A233+A235+A237+A239+A241+A243+A245</f>
        <v>10</v>
      </c>
      <c r="B247" s="15">
        <f aca="true" t="shared" si="19" ref="B247:S247">B223+B225+B227+B229+B231+B233+B235+B237+B239+B241+B243+B245</f>
        <v>6</v>
      </c>
      <c r="C247" s="15">
        <f t="shared" si="19"/>
        <v>16</v>
      </c>
      <c r="D247" s="15">
        <f t="shared" si="19"/>
        <v>14</v>
      </c>
      <c r="E247" s="15">
        <f t="shared" si="19"/>
        <v>2</v>
      </c>
      <c r="F247" s="15">
        <f t="shared" si="19"/>
        <v>0</v>
      </c>
      <c r="G247" s="15">
        <f t="shared" si="19"/>
        <v>16</v>
      </c>
      <c r="H247" s="15">
        <f t="shared" si="19"/>
        <v>0</v>
      </c>
      <c r="I247" s="15">
        <f t="shared" si="19"/>
        <v>16</v>
      </c>
      <c r="J247" s="15">
        <f t="shared" si="19"/>
        <v>0</v>
      </c>
      <c r="K247" s="15">
        <f t="shared" si="19"/>
        <v>0</v>
      </c>
      <c r="L247" s="15">
        <f t="shared" si="19"/>
        <v>0</v>
      </c>
      <c r="M247" s="15">
        <f t="shared" si="19"/>
        <v>0</v>
      </c>
      <c r="N247" s="15">
        <f t="shared" si="19"/>
        <v>0</v>
      </c>
      <c r="O247" s="15">
        <f t="shared" si="19"/>
        <v>4</v>
      </c>
      <c r="P247" s="15">
        <f t="shared" si="19"/>
        <v>12</v>
      </c>
      <c r="Q247" s="15">
        <f t="shared" si="19"/>
        <v>0</v>
      </c>
      <c r="R247" s="15">
        <f t="shared" si="19"/>
        <v>1</v>
      </c>
      <c r="S247" s="15">
        <f t="shared" si="19"/>
        <v>0</v>
      </c>
    </row>
    <row r="248" spans="1:19" ht="12.75">
      <c r="A248" s="47" t="s">
        <v>190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1:19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2.75" customHeight="1">
      <c r="A250" s="60" t="s">
        <v>156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2"/>
    </row>
    <row r="251" spans="1:19" ht="12.75">
      <c r="A251" s="54" t="s">
        <v>188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6"/>
    </row>
    <row r="252" spans="1:19" s="38" customFormat="1" ht="12.75" customHeight="1">
      <c r="A252" s="42" t="s">
        <v>0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4"/>
    </row>
    <row r="253" spans="1:19" ht="12.75" customHeight="1">
      <c r="A253" s="42" t="s">
        <v>167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4"/>
    </row>
    <row r="254" spans="1:19" ht="12.75" customHeight="1">
      <c r="A254" s="42" t="s">
        <v>157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4"/>
    </row>
    <row r="255" spans="1:19" ht="12.75" customHeight="1">
      <c r="A255" s="42" t="s">
        <v>162</v>
      </c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4"/>
    </row>
    <row r="256" spans="1:19" ht="12.75" customHeight="1">
      <c r="A256" s="42" t="s">
        <v>163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4"/>
    </row>
    <row r="257" spans="1:19" ht="12.75" customHeight="1">
      <c r="A257" s="42" t="s">
        <v>164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4"/>
    </row>
    <row r="258" spans="1:19" ht="12.75" customHeight="1">
      <c r="A258" s="42" t="s">
        <v>165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5"/>
    </row>
    <row r="259" spans="1:19" ht="12.75" customHeight="1">
      <c r="A259" s="57" t="s">
        <v>166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9"/>
    </row>
    <row r="260" spans="1:19" ht="21.75" customHeight="1">
      <c r="A260" s="46" t="s">
        <v>1</v>
      </c>
      <c r="B260" s="46"/>
      <c r="C260" s="46"/>
      <c r="D260" s="46" t="s">
        <v>2</v>
      </c>
      <c r="E260" s="46"/>
      <c r="F260" s="46" t="s">
        <v>3</v>
      </c>
      <c r="G260" s="46"/>
      <c r="H260" s="46"/>
      <c r="I260" s="46" t="s">
        <v>4</v>
      </c>
      <c r="J260" s="46"/>
      <c r="K260" s="49" t="s">
        <v>5</v>
      </c>
      <c r="L260" s="63"/>
      <c r="M260" s="63"/>
      <c r="N260" s="64"/>
      <c r="O260" s="65" t="s">
        <v>6</v>
      </c>
      <c r="P260" s="65"/>
      <c r="Q260" s="66"/>
      <c r="R260" s="46" t="s">
        <v>7</v>
      </c>
      <c r="S260" s="46"/>
    </row>
    <row r="261" spans="1:19" ht="25.5" customHeight="1">
      <c r="A261" s="45" t="s">
        <v>8</v>
      </c>
      <c r="B261" s="45" t="s">
        <v>9</v>
      </c>
      <c r="C261" s="51" t="s">
        <v>10</v>
      </c>
      <c r="D261" s="45" t="s">
        <v>11</v>
      </c>
      <c r="E261" s="45" t="s">
        <v>12</v>
      </c>
      <c r="F261" s="49" t="s">
        <v>13</v>
      </c>
      <c r="G261" s="53"/>
      <c r="H261" s="50"/>
      <c r="I261" s="45" t="s">
        <v>14</v>
      </c>
      <c r="J261" s="45" t="s">
        <v>15</v>
      </c>
      <c r="K261" s="49" t="s">
        <v>16</v>
      </c>
      <c r="L261" s="50"/>
      <c r="M261" s="49" t="s">
        <v>17</v>
      </c>
      <c r="N261" s="50"/>
      <c r="O261" s="45" t="s">
        <v>18</v>
      </c>
      <c r="P261" s="45" t="s">
        <v>19</v>
      </c>
      <c r="Q261" s="45" t="s">
        <v>20</v>
      </c>
      <c r="R261" s="45" t="s">
        <v>21</v>
      </c>
      <c r="S261" s="45" t="s">
        <v>22</v>
      </c>
    </row>
    <row r="262" spans="1:19" ht="61.5" customHeight="1">
      <c r="A262" s="46"/>
      <c r="B262" s="46"/>
      <c r="C262" s="52"/>
      <c r="D262" s="46"/>
      <c r="E262" s="46"/>
      <c r="F262" s="5" t="s">
        <v>23</v>
      </c>
      <c r="G262" s="5" t="s">
        <v>24</v>
      </c>
      <c r="H262" s="5" t="s">
        <v>25</v>
      </c>
      <c r="I262" s="46"/>
      <c r="J262" s="46"/>
      <c r="K262" s="6" t="s">
        <v>26</v>
      </c>
      <c r="L262" s="6" t="s">
        <v>27</v>
      </c>
      <c r="M262" s="6" t="s">
        <v>28</v>
      </c>
      <c r="N262" s="6" t="s">
        <v>27</v>
      </c>
      <c r="O262" s="46"/>
      <c r="P262" s="46"/>
      <c r="Q262" s="46"/>
      <c r="R262" s="46"/>
      <c r="S262" s="46"/>
    </row>
    <row r="263" spans="1:19" ht="12.75">
      <c r="A263" s="41" t="s">
        <v>29</v>
      </c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1:19" s="13" customFormat="1" ht="12">
      <c r="A264" s="7">
        <v>0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ht="12.75">
      <c r="A265" s="41" t="s">
        <v>30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</row>
    <row r="266" spans="1:19" s="14" customFormat="1" ht="12">
      <c r="A266" s="7">
        <v>0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ht="12.75">
      <c r="A267" s="41" t="s">
        <v>31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</row>
    <row r="268" spans="1:19" s="13" customFormat="1" ht="12">
      <c r="A268" s="7">
        <v>0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ht="12.75">
      <c r="A269" s="41" t="s">
        <v>32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</row>
    <row r="270" spans="1:19" s="13" customFormat="1" ht="12">
      <c r="A270" s="7">
        <v>0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ht="12.75">
      <c r="A271" s="48" t="s">
        <v>33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13" customFormat="1" ht="12">
      <c r="A272" s="7">
        <v>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</row>
    <row r="273" spans="1:19" ht="12.75">
      <c r="A273" s="41" t="s">
        <v>34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</row>
    <row r="274" spans="1:19" ht="12.75">
      <c r="A274" s="7">
        <v>0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ht="12.75">
      <c r="A275" s="41" t="s">
        <v>35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</row>
    <row r="276" spans="1:19" ht="12.75">
      <c r="A276" s="7">
        <v>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ht="12.75">
      <c r="A277" s="41" t="s">
        <v>36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</row>
    <row r="278" spans="1:19" ht="12.75">
      <c r="A278" s="7">
        <v>0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</row>
    <row r="279" spans="1:19" ht="12.75">
      <c r="A279" s="41" t="s">
        <v>37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</row>
    <row r="280" spans="1:19" ht="12.75">
      <c r="A280" s="7">
        <v>0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ht="12.75">
      <c r="A281" s="41" t="s">
        <v>38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</row>
    <row r="282" spans="1:19" ht="12.75">
      <c r="A282" s="7">
        <v>0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ht="12.75">
      <c r="A283" s="41" t="s">
        <v>39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</row>
    <row r="284" spans="1:19" ht="12.75">
      <c r="A284" s="7">
        <v>0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</row>
    <row r="285" spans="1:19" ht="12.75">
      <c r="A285" s="41" t="s">
        <v>40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</row>
    <row r="286" spans="1:19" ht="12.75">
      <c r="A286" s="7">
        <v>0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ht="12.75">
      <c r="A287" s="47" t="s">
        <v>189</v>
      </c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</row>
    <row r="288" spans="1:19" s="13" customFormat="1" ht="12">
      <c r="A288" s="15">
        <f>A264+A266+A268+A270+A272+A274+A276+A278+A280+A282+A284+A286</f>
        <v>0</v>
      </c>
      <c r="B288" s="15">
        <f aca="true" t="shared" si="20" ref="B288:S288">B264+B266+B268+B270+B272+B274+B276+B278+B280+B282+B284+B286</f>
        <v>0</v>
      </c>
      <c r="C288" s="15">
        <f t="shared" si="20"/>
        <v>0</v>
      </c>
      <c r="D288" s="15">
        <f t="shared" si="20"/>
        <v>0</v>
      </c>
      <c r="E288" s="15">
        <f t="shared" si="20"/>
        <v>0</v>
      </c>
      <c r="F288" s="15">
        <f t="shared" si="20"/>
        <v>0</v>
      </c>
      <c r="G288" s="15">
        <f t="shared" si="20"/>
        <v>0</v>
      </c>
      <c r="H288" s="15">
        <f t="shared" si="20"/>
        <v>0</v>
      </c>
      <c r="I288" s="15">
        <f t="shared" si="20"/>
        <v>0</v>
      </c>
      <c r="J288" s="15">
        <f t="shared" si="20"/>
        <v>0</v>
      </c>
      <c r="K288" s="15">
        <f t="shared" si="20"/>
        <v>0</v>
      </c>
      <c r="L288" s="15">
        <f t="shared" si="20"/>
        <v>0</v>
      </c>
      <c r="M288" s="15">
        <f t="shared" si="20"/>
        <v>0</v>
      </c>
      <c r="N288" s="15">
        <f t="shared" si="20"/>
        <v>0</v>
      </c>
      <c r="O288" s="15">
        <f t="shared" si="20"/>
        <v>0</v>
      </c>
      <c r="P288" s="15">
        <f t="shared" si="20"/>
        <v>0</v>
      </c>
      <c r="Q288" s="15">
        <f t="shared" si="20"/>
        <v>0</v>
      </c>
      <c r="R288" s="15">
        <f t="shared" si="20"/>
        <v>0</v>
      </c>
      <c r="S288" s="15">
        <f t="shared" si="20"/>
        <v>0</v>
      </c>
    </row>
    <row r="289" spans="1:19" ht="12.75">
      <c r="A289" s="47" t="s">
        <v>190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</row>
    <row r="290" spans="1:19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2.75" customHeight="1">
      <c r="A291" s="60" t="s">
        <v>158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2"/>
    </row>
    <row r="292" spans="1:19" ht="12.75">
      <c r="A292" s="54" t="s">
        <v>188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6"/>
    </row>
    <row r="293" spans="1:19" ht="12.75" customHeight="1">
      <c r="A293" s="42" t="s">
        <v>181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4"/>
    </row>
    <row r="294" spans="1:19" ht="12.75" customHeight="1">
      <c r="A294" s="42" t="s">
        <v>49</v>
      </c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4"/>
    </row>
    <row r="295" spans="1:19" ht="12.75" customHeight="1">
      <c r="A295" s="42" t="s">
        <v>50</v>
      </c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4"/>
    </row>
    <row r="296" spans="1:19" ht="12.75" customHeight="1">
      <c r="A296" s="42" t="s">
        <v>51</v>
      </c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4"/>
    </row>
    <row r="297" spans="1:19" ht="12.75" customHeight="1">
      <c r="A297" s="42" t="s">
        <v>52</v>
      </c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4"/>
    </row>
    <row r="298" spans="1:19" ht="12.75" customHeight="1">
      <c r="A298" s="42" t="s">
        <v>98</v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4"/>
    </row>
    <row r="299" spans="1:19" ht="12.75" customHeight="1">
      <c r="A299" s="42" t="s">
        <v>53</v>
      </c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4"/>
    </row>
    <row r="300" spans="1:19" ht="12.75" customHeight="1">
      <c r="A300" s="57" t="s">
        <v>99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9"/>
    </row>
    <row r="301" spans="1:19" ht="35.25" customHeight="1">
      <c r="A301" s="46" t="s">
        <v>1</v>
      </c>
      <c r="B301" s="46"/>
      <c r="C301" s="46"/>
      <c r="D301" s="46" t="s">
        <v>2</v>
      </c>
      <c r="E301" s="46"/>
      <c r="F301" s="46" t="s">
        <v>3</v>
      </c>
      <c r="G301" s="46"/>
      <c r="H301" s="46"/>
      <c r="I301" s="46" t="s">
        <v>4</v>
      </c>
      <c r="J301" s="46"/>
      <c r="K301" s="49" t="s">
        <v>5</v>
      </c>
      <c r="L301" s="63"/>
      <c r="M301" s="63"/>
      <c r="N301" s="64"/>
      <c r="O301" s="65" t="s">
        <v>6</v>
      </c>
      <c r="P301" s="65"/>
      <c r="Q301" s="66"/>
      <c r="R301" s="46" t="s">
        <v>7</v>
      </c>
      <c r="S301" s="46"/>
    </row>
    <row r="302" spans="1:19" ht="29.25" customHeight="1">
      <c r="A302" s="45" t="s">
        <v>8</v>
      </c>
      <c r="B302" s="45" t="s">
        <v>9</v>
      </c>
      <c r="C302" s="51" t="s">
        <v>10</v>
      </c>
      <c r="D302" s="45" t="s">
        <v>11</v>
      </c>
      <c r="E302" s="45" t="s">
        <v>12</v>
      </c>
      <c r="F302" s="49" t="s">
        <v>13</v>
      </c>
      <c r="G302" s="53"/>
      <c r="H302" s="50"/>
      <c r="I302" s="45" t="s">
        <v>14</v>
      </c>
      <c r="J302" s="45" t="s">
        <v>15</v>
      </c>
      <c r="K302" s="49" t="s">
        <v>16</v>
      </c>
      <c r="L302" s="50"/>
      <c r="M302" s="49" t="s">
        <v>17</v>
      </c>
      <c r="N302" s="50"/>
      <c r="O302" s="45" t="s">
        <v>18</v>
      </c>
      <c r="P302" s="45" t="s">
        <v>19</v>
      </c>
      <c r="Q302" s="45" t="s">
        <v>20</v>
      </c>
      <c r="R302" s="45" t="s">
        <v>21</v>
      </c>
      <c r="S302" s="45" t="s">
        <v>22</v>
      </c>
    </row>
    <row r="303" spans="1:19" ht="45">
      <c r="A303" s="46"/>
      <c r="B303" s="46"/>
      <c r="C303" s="52"/>
      <c r="D303" s="46"/>
      <c r="E303" s="46"/>
      <c r="F303" s="5" t="s">
        <v>23</v>
      </c>
      <c r="G303" s="5" t="s">
        <v>24</v>
      </c>
      <c r="H303" s="5" t="s">
        <v>25</v>
      </c>
      <c r="I303" s="46"/>
      <c r="J303" s="46"/>
      <c r="K303" s="6" t="s">
        <v>26</v>
      </c>
      <c r="L303" s="6" t="s">
        <v>27</v>
      </c>
      <c r="M303" s="6" t="s">
        <v>28</v>
      </c>
      <c r="N303" s="6" t="s">
        <v>27</v>
      </c>
      <c r="O303" s="46"/>
      <c r="P303" s="46"/>
      <c r="Q303" s="46"/>
      <c r="R303" s="46"/>
      <c r="S303" s="46"/>
    </row>
    <row r="304" spans="1:19" ht="12.75">
      <c r="A304" s="41" t="s">
        <v>29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</row>
    <row r="305" spans="1:19" s="13" customFormat="1" ht="12">
      <c r="A305" s="7">
        <v>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ht="12.75">
      <c r="A306" s="41" t="s">
        <v>30</v>
      </c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</row>
    <row r="307" spans="1:19" s="14" customFormat="1" ht="12">
      <c r="A307" s="7">
        <v>0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ht="12.75">
      <c r="A308" s="41" t="s">
        <v>31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</row>
    <row r="309" spans="1:19" s="13" customFormat="1" ht="12">
      <c r="A309" s="7">
        <v>0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ht="12.75">
      <c r="A310" s="41" t="s">
        <v>32</v>
      </c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</row>
    <row r="311" spans="1:19" s="13" customFormat="1" ht="12">
      <c r="A311" s="7">
        <v>0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ht="12.75">
      <c r="A312" s="48" t="s">
        <v>33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</row>
    <row r="313" spans="1:19" s="13" customFormat="1" ht="12">
      <c r="A313" s="7">
        <v>0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ht="12.75">
      <c r="A314" s="41" t="s">
        <v>34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</row>
    <row r="315" spans="1:19" ht="12.75">
      <c r="A315" s="7">
        <v>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ht="12.75">
      <c r="A316" s="41" t="s">
        <v>35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</row>
    <row r="317" spans="1:19" ht="12.75">
      <c r="A317" s="7">
        <v>0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ht="12.75">
      <c r="A318" s="41" t="s">
        <v>36</v>
      </c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spans="1:19" ht="12.75">
      <c r="A319" s="7">
        <v>0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ht="12.75">
      <c r="A320" s="41" t="s">
        <v>37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</row>
    <row r="321" spans="1:19" ht="12.75">
      <c r="A321" s="7">
        <v>0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ht="12.75">
      <c r="A322" s="41" t="s">
        <v>38</v>
      </c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</row>
    <row r="323" spans="1:19" ht="12.75">
      <c r="A323" s="7">
        <v>0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ht="12.75">
      <c r="A324" s="41" t="s">
        <v>39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</row>
    <row r="325" spans="1:19" ht="12.75">
      <c r="A325" s="7">
        <v>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ht="12.75">
      <c r="A326" s="41" t="s">
        <v>40</v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</row>
    <row r="327" spans="1:19" ht="12.75">
      <c r="A327" s="7">
        <v>0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ht="12.75">
      <c r="A328" s="47" t="s">
        <v>189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</row>
    <row r="329" spans="1:19" s="13" customFormat="1" ht="12">
      <c r="A329" s="15">
        <f>A305+A307+A309+A311+A313+A315+A317+A319+A321+A323+A325+A327</f>
        <v>0</v>
      </c>
      <c r="B329" s="15">
        <f aca="true" t="shared" si="21" ref="B329:S329">B305+B307+B309+B311+B313+B315+B317+B319+B321+B323+B325+B327</f>
        <v>0</v>
      </c>
      <c r="C329" s="15">
        <f t="shared" si="21"/>
        <v>0</v>
      </c>
      <c r="D329" s="15">
        <f t="shared" si="21"/>
        <v>0</v>
      </c>
      <c r="E329" s="15">
        <f t="shared" si="21"/>
        <v>0</v>
      </c>
      <c r="F329" s="15">
        <f t="shared" si="21"/>
        <v>0</v>
      </c>
      <c r="G329" s="15">
        <f t="shared" si="21"/>
        <v>0</v>
      </c>
      <c r="H329" s="15">
        <f t="shared" si="21"/>
        <v>0</v>
      </c>
      <c r="I329" s="15">
        <f t="shared" si="21"/>
        <v>0</v>
      </c>
      <c r="J329" s="15">
        <f t="shared" si="21"/>
        <v>0</v>
      </c>
      <c r="K329" s="15">
        <f t="shared" si="21"/>
        <v>0</v>
      </c>
      <c r="L329" s="15">
        <f t="shared" si="21"/>
        <v>0</v>
      </c>
      <c r="M329" s="15">
        <f t="shared" si="21"/>
        <v>0</v>
      </c>
      <c r="N329" s="15">
        <f t="shared" si="21"/>
        <v>0</v>
      </c>
      <c r="O329" s="15">
        <f t="shared" si="21"/>
        <v>0</v>
      </c>
      <c r="P329" s="15">
        <f t="shared" si="21"/>
        <v>0</v>
      </c>
      <c r="Q329" s="15">
        <f t="shared" si="21"/>
        <v>0</v>
      </c>
      <c r="R329" s="15">
        <f t="shared" si="21"/>
        <v>0</v>
      </c>
      <c r="S329" s="15">
        <f t="shared" si="21"/>
        <v>0</v>
      </c>
    </row>
    <row r="330" spans="1:19" ht="12.75">
      <c r="A330" s="47" t="s">
        <v>190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</row>
    <row r="331" spans="1:19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2.75" customHeight="1">
      <c r="A332" s="60" t="s">
        <v>159</v>
      </c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2"/>
    </row>
    <row r="333" spans="1:19" ht="12.75">
      <c r="A333" s="54" t="s">
        <v>188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6"/>
    </row>
    <row r="334" spans="1:19" ht="12.75" customHeight="1">
      <c r="A334" s="42" t="s">
        <v>169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3"/>
    </row>
    <row r="335" spans="1:19" ht="12.75" customHeight="1">
      <c r="A335" s="42" t="s">
        <v>109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4"/>
    </row>
    <row r="336" spans="1:19" ht="12.75" customHeight="1">
      <c r="A336" s="42" t="s">
        <v>54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4"/>
    </row>
    <row r="337" spans="1:19" ht="12.75" customHeight="1">
      <c r="A337" s="42" t="s">
        <v>110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4"/>
    </row>
    <row r="338" spans="1:19" ht="12.75" customHeight="1">
      <c r="A338" s="42" t="s">
        <v>170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3"/>
    </row>
    <row r="339" spans="1:19" ht="12.75" customHeight="1">
      <c r="A339" s="42" t="s">
        <v>111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4"/>
    </row>
    <row r="340" spans="1:19" ht="12.75" customHeight="1">
      <c r="A340" s="42" t="s">
        <v>100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4"/>
    </row>
    <row r="341" spans="1:19" ht="12.75" customHeight="1">
      <c r="A341" s="57" t="s">
        <v>112</v>
      </c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9"/>
    </row>
    <row r="342" spans="1:19" ht="39.75" customHeight="1">
      <c r="A342" s="46" t="s">
        <v>1</v>
      </c>
      <c r="B342" s="46"/>
      <c r="C342" s="46"/>
      <c r="D342" s="46" t="s">
        <v>2</v>
      </c>
      <c r="E342" s="46"/>
      <c r="F342" s="46" t="s">
        <v>3</v>
      </c>
      <c r="G342" s="46"/>
      <c r="H342" s="46"/>
      <c r="I342" s="46" t="s">
        <v>4</v>
      </c>
      <c r="J342" s="46"/>
      <c r="K342" s="49" t="s">
        <v>5</v>
      </c>
      <c r="L342" s="63"/>
      <c r="M342" s="63"/>
      <c r="N342" s="64"/>
      <c r="O342" s="65" t="s">
        <v>6</v>
      </c>
      <c r="P342" s="65"/>
      <c r="Q342" s="66"/>
      <c r="R342" s="46" t="s">
        <v>7</v>
      </c>
      <c r="S342" s="46"/>
    </row>
    <row r="343" spans="1:19" ht="27" customHeight="1">
      <c r="A343" s="45" t="s">
        <v>8</v>
      </c>
      <c r="B343" s="45" t="s">
        <v>9</v>
      </c>
      <c r="C343" s="51" t="s">
        <v>10</v>
      </c>
      <c r="D343" s="45" t="s">
        <v>11</v>
      </c>
      <c r="E343" s="45" t="s">
        <v>12</v>
      </c>
      <c r="F343" s="49" t="s">
        <v>13</v>
      </c>
      <c r="G343" s="53"/>
      <c r="H343" s="50"/>
      <c r="I343" s="45" t="s">
        <v>14</v>
      </c>
      <c r="J343" s="45" t="s">
        <v>15</v>
      </c>
      <c r="K343" s="49" t="s">
        <v>16</v>
      </c>
      <c r="L343" s="50"/>
      <c r="M343" s="49" t="s">
        <v>17</v>
      </c>
      <c r="N343" s="50"/>
      <c r="O343" s="45" t="s">
        <v>18</v>
      </c>
      <c r="P343" s="45" t="s">
        <v>19</v>
      </c>
      <c r="Q343" s="45" t="s">
        <v>20</v>
      </c>
      <c r="R343" s="45" t="s">
        <v>21</v>
      </c>
      <c r="S343" s="45" t="s">
        <v>22</v>
      </c>
    </row>
    <row r="344" spans="1:19" ht="61.5" customHeight="1">
      <c r="A344" s="46"/>
      <c r="B344" s="46"/>
      <c r="C344" s="52"/>
      <c r="D344" s="46"/>
      <c r="E344" s="46"/>
      <c r="F344" s="5" t="s">
        <v>23</v>
      </c>
      <c r="G344" s="5" t="s">
        <v>24</v>
      </c>
      <c r="H344" s="5" t="s">
        <v>25</v>
      </c>
      <c r="I344" s="46"/>
      <c r="J344" s="46"/>
      <c r="K344" s="6" t="s">
        <v>26</v>
      </c>
      <c r="L344" s="6" t="s">
        <v>27</v>
      </c>
      <c r="M344" s="6" t="s">
        <v>28</v>
      </c>
      <c r="N344" s="6" t="s">
        <v>27</v>
      </c>
      <c r="O344" s="46"/>
      <c r="P344" s="46"/>
      <c r="Q344" s="46"/>
      <c r="R344" s="46"/>
      <c r="S344" s="46"/>
    </row>
    <row r="345" spans="1:19" ht="12.75">
      <c r="A345" s="41" t="s">
        <v>29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</row>
    <row r="346" spans="1:19" s="22" customFormat="1" ht="12">
      <c r="A346" s="28">
        <v>23</v>
      </c>
      <c r="B346" s="28">
        <v>0</v>
      </c>
      <c r="C346" s="28">
        <v>23</v>
      </c>
      <c r="D346" s="28">
        <v>0</v>
      </c>
      <c r="E346" s="28">
        <v>23</v>
      </c>
      <c r="F346" s="28">
        <v>0</v>
      </c>
      <c r="G346" s="28">
        <v>23</v>
      </c>
      <c r="H346" s="28">
        <v>0</v>
      </c>
      <c r="I346" s="28">
        <v>23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23</v>
      </c>
      <c r="P346" s="28">
        <v>0</v>
      </c>
      <c r="Q346" s="28">
        <v>0</v>
      </c>
      <c r="R346" s="28">
        <v>0</v>
      </c>
      <c r="S346" s="28">
        <v>0</v>
      </c>
    </row>
    <row r="347" spans="1:19" ht="12.75">
      <c r="A347" s="41" t="s">
        <v>30</v>
      </c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</row>
    <row r="348" spans="1:19" s="14" customFormat="1" ht="12">
      <c r="A348" s="7">
        <v>21</v>
      </c>
      <c r="B348" s="7">
        <v>0</v>
      </c>
      <c r="C348" s="7">
        <v>21</v>
      </c>
      <c r="D348" s="7">
        <v>0</v>
      </c>
      <c r="E348" s="7">
        <v>21</v>
      </c>
      <c r="F348" s="7">
        <v>0</v>
      </c>
      <c r="G348" s="7">
        <v>21</v>
      </c>
      <c r="H348" s="7">
        <v>0</v>
      </c>
      <c r="I348" s="7">
        <v>21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21</v>
      </c>
      <c r="P348" s="7">
        <v>0</v>
      </c>
      <c r="Q348" s="7">
        <v>0</v>
      </c>
      <c r="R348" s="7">
        <v>0</v>
      </c>
      <c r="S348" s="7">
        <v>0</v>
      </c>
    </row>
    <row r="349" spans="1:19" ht="12.75">
      <c r="A349" s="41" t="s">
        <v>31</v>
      </c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</row>
    <row r="350" spans="1:19" s="14" customFormat="1" ht="12">
      <c r="A350" s="7">
        <v>28</v>
      </c>
      <c r="B350" s="7">
        <v>0</v>
      </c>
      <c r="C350" s="7">
        <v>28</v>
      </c>
      <c r="D350" s="7">
        <v>0</v>
      </c>
      <c r="E350" s="7">
        <v>28</v>
      </c>
      <c r="F350" s="7">
        <v>0</v>
      </c>
      <c r="G350" s="7">
        <v>28</v>
      </c>
      <c r="H350" s="7">
        <v>0</v>
      </c>
      <c r="I350" s="7">
        <v>28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28</v>
      </c>
      <c r="P350" s="7">
        <v>0</v>
      </c>
      <c r="Q350" s="7">
        <v>0</v>
      </c>
      <c r="R350" s="7">
        <v>0</v>
      </c>
      <c r="S350" s="7">
        <v>0</v>
      </c>
    </row>
    <row r="351" spans="1:19" ht="12.75">
      <c r="A351" s="41" t="s">
        <v>32</v>
      </c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</row>
    <row r="352" spans="1:19" s="13" customFormat="1" ht="12">
      <c r="A352" s="7">
        <v>24</v>
      </c>
      <c r="B352" s="7">
        <v>0</v>
      </c>
      <c r="C352" s="7">
        <v>24</v>
      </c>
      <c r="D352" s="7">
        <v>0</v>
      </c>
      <c r="E352" s="7">
        <v>24</v>
      </c>
      <c r="F352" s="7">
        <v>0</v>
      </c>
      <c r="G352" s="7">
        <v>24</v>
      </c>
      <c r="H352" s="7">
        <v>0</v>
      </c>
      <c r="I352" s="7">
        <v>24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24</v>
      </c>
      <c r="P352" s="7">
        <v>0</v>
      </c>
      <c r="Q352" s="7">
        <v>0</v>
      </c>
      <c r="R352" s="7">
        <v>0</v>
      </c>
      <c r="S352" s="7">
        <v>0</v>
      </c>
    </row>
    <row r="353" spans="1:19" ht="12.75">
      <c r="A353" s="48" t="s">
        <v>33</v>
      </c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13" customFormat="1" ht="12">
      <c r="A354" s="7">
        <v>31</v>
      </c>
      <c r="B354" s="7">
        <v>0</v>
      </c>
      <c r="C354" s="7">
        <v>31</v>
      </c>
      <c r="D354" s="7">
        <v>0</v>
      </c>
      <c r="E354" s="7">
        <v>31</v>
      </c>
      <c r="F354" s="7">
        <v>0</v>
      </c>
      <c r="G354" s="7">
        <v>31</v>
      </c>
      <c r="H354" s="7">
        <v>0</v>
      </c>
      <c r="I354" s="7">
        <v>31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31</v>
      </c>
      <c r="P354" s="7">
        <v>0</v>
      </c>
      <c r="Q354" s="7">
        <v>0</v>
      </c>
      <c r="R354" s="7">
        <v>0</v>
      </c>
      <c r="S354" s="7">
        <v>0</v>
      </c>
    </row>
    <row r="355" spans="1:19" ht="12.75">
      <c r="A355" s="41" t="s">
        <v>34</v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</row>
    <row r="356" spans="1:19" ht="12.75">
      <c r="A356" s="7">
        <v>17</v>
      </c>
      <c r="B356" s="7">
        <v>0</v>
      </c>
      <c r="C356" s="7">
        <v>17</v>
      </c>
      <c r="D356" s="7">
        <v>0</v>
      </c>
      <c r="E356" s="7">
        <v>17</v>
      </c>
      <c r="F356" s="7">
        <v>0</v>
      </c>
      <c r="G356" s="7">
        <v>17</v>
      </c>
      <c r="H356" s="7">
        <v>0</v>
      </c>
      <c r="I356" s="7">
        <v>17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17</v>
      </c>
      <c r="P356" s="7">
        <v>0</v>
      </c>
      <c r="Q356" s="7">
        <v>0</v>
      </c>
      <c r="R356" s="7">
        <v>0</v>
      </c>
      <c r="S356" s="7">
        <v>0</v>
      </c>
    </row>
    <row r="357" spans="1:19" ht="12.75">
      <c r="A357" s="41" t="s">
        <v>35</v>
      </c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</row>
    <row r="358" spans="1:19" ht="12.75">
      <c r="A358" s="7">
        <v>22</v>
      </c>
      <c r="B358" s="7">
        <v>0</v>
      </c>
      <c r="C358" s="7">
        <v>22</v>
      </c>
      <c r="D358" s="7">
        <v>0</v>
      </c>
      <c r="E358" s="7">
        <v>22</v>
      </c>
      <c r="F358" s="7">
        <v>0</v>
      </c>
      <c r="G358" s="7">
        <v>22</v>
      </c>
      <c r="H358" s="7">
        <v>0</v>
      </c>
      <c r="I358" s="7">
        <v>22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22</v>
      </c>
      <c r="P358" s="7">
        <v>0</v>
      </c>
      <c r="Q358" s="7">
        <v>0</v>
      </c>
      <c r="R358" s="7">
        <v>0</v>
      </c>
      <c r="S358" s="7">
        <v>0</v>
      </c>
    </row>
    <row r="359" spans="1:19" ht="12.75">
      <c r="A359" s="41" t="s">
        <v>36</v>
      </c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</row>
    <row r="360" spans="1:19" ht="12.75">
      <c r="A360" s="7">
        <v>18</v>
      </c>
      <c r="B360" s="7">
        <v>0</v>
      </c>
      <c r="C360" s="7">
        <v>18</v>
      </c>
      <c r="D360" s="7">
        <v>0</v>
      </c>
      <c r="E360" s="7">
        <v>18</v>
      </c>
      <c r="F360" s="7">
        <v>0</v>
      </c>
      <c r="G360" s="7">
        <v>18</v>
      </c>
      <c r="H360" s="7">
        <v>0</v>
      </c>
      <c r="I360" s="7">
        <v>18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18</v>
      </c>
      <c r="P360" s="7">
        <v>0</v>
      </c>
      <c r="Q360" s="7">
        <v>0</v>
      </c>
      <c r="R360" s="7">
        <v>0</v>
      </c>
      <c r="S360" s="7">
        <v>0</v>
      </c>
    </row>
    <row r="361" spans="1:19" ht="12.75">
      <c r="A361" s="41" t="s">
        <v>37</v>
      </c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</row>
    <row r="362" spans="1:19" ht="12.75">
      <c r="A362" s="7">
        <v>21</v>
      </c>
      <c r="B362" s="7">
        <v>0</v>
      </c>
      <c r="C362" s="7">
        <v>21</v>
      </c>
      <c r="D362" s="7">
        <v>0</v>
      </c>
      <c r="E362" s="7">
        <v>21</v>
      </c>
      <c r="F362" s="7">
        <v>0</v>
      </c>
      <c r="G362" s="7">
        <v>21</v>
      </c>
      <c r="H362" s="7">
        <v>0</v>
      </c>
      <c r="I362" s="7">
        <v>21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21</v>
      </c>
      <c r="P362" s="7">
        <v>0</v>
      </c>
      <c r="Q362" s="7">
        <v>0</v>
      </c>
      <c r="R362" s="7">
        <v>0</v>
      </c>
      <c r="S362" s="7">
        <v>0</v>
      </c>
    </row>
    <row r="363" spans="1:19" ht="12.75">
      <c r="A363" s="41" t="s">
        <v>38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</row>
    <row r="364" spans="1:19" ht="12.75">
      <c r="A364" s="7">
        <v>25</v>
      </c>
      <c r="B364" s="7">
        <v>0</v>
      </c>
      <c r="C364" s="7">
        <v>25</v>
      </c>
      <c r="D364" s="7">
        <v>0</v>
      </c>
      <c r="E364" s="7">
        <v>25</v>
      </c>
      <c r="F364" s="7">
        <v>0</v>
      </c>
      <c r="G364" s="7">
        <v>25</v>
      </c>
      <c r="H364" s="7">
        <v>0</v>
      </c>
      <c r="I364" s="7">
        <v>25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25</v>
      </c>
      <c r="P364" s="7">
        <v>0</v>
      </c>
      <c r="Q364" s="7">
        <v>0</v>
      </c>
      <c r="R364" s="7">
        <v>0</v>
      </c>
      <c r="S364" s="7">
        <v>0</v>
      </c>
    </row>
    <row r="365" spans="1:19" ht="12.75">
      <c r="A365" s="41" t="s">
        <v>39</v>
      </c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</row>
    <row r="366" spans="1:19" ht="12.75">
      <c r="A366" s="33">
        <v>38</v>
      </c>
      <c r="B366" s="33">
        <v>0</v>
      </c>
      <c r="C366" s="33">
        <v>38</v>
      </c>
      <c r="D366" s="33">
        <v>0</v>
      </c>
      <c r="E366" s="33">
        <v>38</v>
      </c>
      <c r="F366" s="33">
        <v>0</v>
      </c>
      <c r="G366" s="33">
        <v>38</v>
      </c>
      <c r="H366" s="33">
        <v>0</v>
      </c>
      <c r="I366" s="33">
        <v>38</v>
      </c>
      <c r="J366" s="33">
        <v>0</v>
      </c>
      <c r="K366" s="34">
        <v>0</v>
      </c>
      <c r="L366" s="34">
        <v>0</v>
      </c>
      <c r="M366" s="34">
        <v>0</v>
      </c>
      <c r="N366" s="34">
        <v>0</v>
      </c>
      <c r="O366" s="33">
        <v>38</v>
      </c>
      <c r="P366" s="33">
        <v>0</v>
      </c>
      <c r="Q366" s="33">
        <v>0</v>
      </c>
      <c r="R366" s="33">
        <v>0</v>
      </c>
      <c r="S366" s="34">
        <v>0</v>
      </c>
    </row>
    <row r="367" spans="1:19" ht="12.75">
      <c r="A367" s="41" t="s">
        <v>40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</row>
    <row r="368" spans="1:19" ht="12.75">
      <c r="A368" s="30">
        <v>19</v>
      </c>
      <c r="B368" s="30">
        <v>0</v>
      </c>
      <c r="C368" s="30">
        <v>19</v>
      </c>
      <c r="D368" s="30">
        <v>0</v>
      </c>
      <c r="E368" s="30">
        <v>19</v>
      </c>
      <c r="F368" s="30">
        <v>0</v>
      </c>
      <c r="G368" s="30">
        <v>19</v>
      </c>
      <c r="H368" s="30">
        <v>0</v>
      </c>
      <c r="I368" s="30">
        <v>19</v>
      </c>
      <c r="J368" s="30">
        <v>0</v>
      </c>
      <c r="K368" s="7">
        <v>0</v>
      </c>
      <c r="L368" s="7">
        <v>0</v>
      </c>
      <c r="M368" s="7">
        <v>0</v>
      </c>
      <c r="N368" s="7">
        <v>0</v>
      </c>
      <c r="O368" s="30">
        <v>19</v>
      </c>
      <c r="P368" s="30">
        <v>0</v>
      </c>
      <c r="Q368" s="30">
        <v>0</v>
      </c>
      <c r="R368" s="30">
        <v>0</v>
      </c>
      <c r="S368" s="30">
        <v>0</v>
      </c>
    </row>
    <row r="369" spans="1:19" ht="12.75">
      <c r="A369" s="47" t="s">
        <v>189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</row>
    <row r="370" spans="1:19" s="13" customFormat="1" ht="12">
      <c r="A370" s="15">
        <f>A346+A348+A350+A352+A354+A356+A358+A360+A362+A364+A366+A368</f>
        <v>287</v>
      </c>
      <c r="B370" s="15">
        <f>B346+B348+B350+B352+B354+B356+B358+B360+B362+B364+B366+B368</f>
        <v>0</v>
      </c>
      <c r="C370" s="15">
        <f>C346+C348+C350+C352+C354+C356+C358+C360+C362+C364+C366+C368</f>
        <v>287</v>
      </c>
      <c r="D370" s="15">
        <f>D346+D348+D350+D352+D354+D356+D358+D360+D362+D364+D366+D368</f>
        <v>0</v>
      </c>
      <c r="E370" s="15">
        <f>E346+E348+E350+E352+E354+E356+E358+E360+E362+E364+E366+E368</f>
        <v>287</v>
      </c>
      <c r="F370" s="15">
        <f aca="true" t="shared" si="22" ref="F370:R370">F346+F348+F350+F352+F354+F356+F358+F360+F362+F364+F366+F368</f>
        <v>0</v>
      </c>
      <c r="G370" s="15">
        <f t="shared" si="22"/>
        <v>287</v>
      </c>
      <c r="H370" s="15">
        <f t="shared" si="22"/>
        <v>0</v>
      </c>
      <c r="I370" s="15">
        <f t="shared" si="22"/>
        <v>287</v>
      </c>
      <c r="J370" s="15">
        <f t="shared" si="22"/>
        <v>0</v>
      </c>
      <c r="K370" s="15">
        <f t="shared" si="22"/>
        <v>0</v>
      </c>
      <c r="L370" s="15">
        <f t="shared" si="22"/>
        <v>0</v>
      </c>
      <c r="M370" s="15">
        <f t="shared" si="22"/>
        <v>0</v>
      </c>
      <c r="N370" s="15">
        <f t="shared" si="22"/>
        <v>0</v>
      </c>
      <c r="O370" s="15">
        <f t="shared" si="22"/>
        <v>287</v>
      </c>
      <c r="P370" s="15">
        <f t="shared" si="22"/>
        <v>0</v>
      </c>
      <c r="Q370" s="15">
        <f t="shared" si="22"/>
        <v>0</v>
      </c>
      <c r="R370" s="15">
        <f t="shared" si="22"/>
        <v>0</v>
      </c>
      <c r="S370" s="15">
        <f>S346+S348+S350+S352+S354+S356+S358+S360+S362+S364+S366+S368</f>
        <v>0</v>
      </c>
    </row>
    <row r="371" spans="1:19" ht="12.75">
      <c r="A371" s="47" t="s">
        <v>190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2.75" customHeight="1">
      <c r="A373" s="60" t="s">
        <v>160</v>
      </c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2"/>
    </row>
    <row r="374" spans="1:19" ht="12.75">
      <c r="A374" s="54" t="s">
        <v>188</v>
      </c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6"/>
    </row>
    <row r="375" spans="1:19" ht="12.75" customHeight="1">
      <c r="A375" s="42" t="s">
        <v>55</v>
      </c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4"/>
    </row>
    <row r="376" spans="1:19" ht="12.75" customHeight="1">
      <c r="A376" s="42" t="s">
        <v>56</v>
      </c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4"/>
    </row>
    <row r="377" spans="1:19" ht="12.75" customHeight="1">
      <c r="A377" s="42" t="s">
        <v>57</v>
      </c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4"/>
    </row>
    <row r="378" spans="1:19" ht="12.75" customHeight="1">
      <c r="A378" s="71" t="s">
        <v>125</v>
      </c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</row>
    <row r="379" spans="1:19" ht="12.75" customHeight="1">
      <c r="A379" s="71" t="s">
        <v>58</v>
      </c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</row>
    <row r="380" spans="1:19" ht="12.75" customHeight="1">
      <c r="A380" s="71" t="s">
        <v>126</v>
      </c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</row>
    <row r="381" spans="1:19" ht="12.75" customHeight="1">
      <c r="A381" s="42" t="s">
        <v>59</v>
      </c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4"/>
    </row>
    <row r="382" spans="1:19" ht="12.75" customHeight="1">
      <c r="A382" s="70" t="s">
        <v>127</v>
      </c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</row>
    <row r="383" spans="1:19" ht="36.75" customHeight="1">
      <c r="A383" s="46" t="s">
        <v>1</v>
      </c>
      <c r="B383" s="46"/>
      <c r="C383" s="46"/>
      <c r="D383" s="46" t="s">
        <v>2</v>
      </c>
      <c r="E383" s="46"/>
      <c r="F383" s="46" t="s">
        <v>3</v>
      </c>
      <c r="G383" s="46"/>
      <c r="H383" s="46"/>
      <c r="I383" s="46" t="s">
        <v>4</v>
      </c>
      <c r="J383" s="46"/>
      <c r="K383" s="49" t="s">
        <v>5</v>
      </c>
      <c r="L383" s="63"/>
      <c r="M383" s="63"/>
      <c r="N383" s="64"/>
      <c r="O383" s="65" t="s">
        <v>6</v>
      </c>
      <c r="P383" s="65"/>
      <c r="Q383" s="66"/>
      <c r="R383" s="46" t="s">
        <v>7</v>
      </c>
      <c r="S383" s="46"/>
    </row>
    <row r="384" spans="1:19" ht="26.25" customHeight="1">
      <c r="A384" s="45" t="s">
        <v>8</v>
      </c>
      <c r="B384" s="45" t="s">
        <v>9</v>
      </c>
      <c r="C384" s="51" t="s">
        <v>10</v>
      </c>
      <c r="D384" s="45" t="s">
        <v>11</v>
      </c>
      <c r="E384" s="45" t="s">
        <v>12</v>
      </c>
      <c r="F384" s="49" t="s">
        <v>13</v>
      </c>
      <c r="G384" s="53"/>
      <c r="H384" s="50"/>
      <c r="I384" s="45" t="s">
        <v>14</v>
      </c>
      <c r="J384" s="45" t="s">
        <v>15</v>
      </c>
      <c r="K384" s="49" t="s">
        <v>16</v>
      </c>
      <c r="L384" s="50"/>
      <c r="M384" s="49" t="s">
        <v>17</v>
      </c>
      <c r="N384" s="50"/>
      <c r="O384" s="45" t="s">
        <v>18</v>
      </c>
      <c r="P384" s="45" t="s">
        <v>19</v>
      </c>
      <c r="Q384" s="45" t="s">
        <v>20</v>
      </c>
      <c r="R384" s="45" t="s">
        <v>21</v>
      </c>
      <c r="S384" s="45" t="s">
        <v>22</v>
      </c>
    </row>
    <row r="385" spans="1:19" ht="67.5" customHeight="1">
      <c r="A385" s="46"/>
      <c r="B385" s="46"/>
      <c r="C385" s="52"/>
      <c r="D385" s="46"/>
      <c r="E385" s="46"/>
      <c r="F385" s="5" t="s">
        <v>23</v>
      </c>
      <c r="G385" s="5" t="s">
        <v>24</v>
      </c>
      <c r="H385" s="5" t="s">
        <v>25</v>
      </c>
      <c r="I385" s="46"/>
      <c r="J385" s="46"/>
      <c r="K385" s="6" t="s">
        <v>26</v>
      </c>
      <c r="L385" s="6" t="s">
        <v>27</v>
      </c>
      <c r="M385" s="6" t="s">
        <v>28</v>
      </c>
      <c r="N385" s="6" t="s">
        <v>27</v>
      </c>
      <c r="O385" s="46"/>
      <c r="P385" s="46"/>
      <c r="Q385" s="46"/>
      <c r="R385" s="46"/>
      <c r="S385" s="46"/>
    </row>
    <row r="386" spans="1:19" ht="12.75">
      <c r="A386" s="41" t="s">
        <v>29</v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</row>
    <row r="387" spans="1:19" s="13" customFormat="1" ht="12">
      <c r="A387" s="7">
        <v>0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</row>
    <row r="388" spans="1:19" ht="12.75">
      <c r="A388" s="67" t="s">
        <v>30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9"/>
    </row>
    <row r="389" spans="1:19" s="14" customFormat="1" ht="12">
      <c r="A389" s="7">
        <v>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</row>
    <row r="390" spans="1:19" ht="12.75">
      <c r="A390" s="41" t="s">
        <v>31</v>
      </c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</row>
    <row r="391" spans="1:19" s="13" customFormat="1" ht="12">
      <c r="A391" s="7">
        <v>0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</row>
    <row r="392" spans="1:19" ht="12.75">
      <c r="A392" s="41" t="s">
        <v>32</v>
      </c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</row>
    <row r="393" spans="1:19" s="13" customFormat="1" ht="12">
      <c r="A393" s="7">
        <v>0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</row>
    <row r="394" spans="1:19" ht="12.75">
      <c r="A394" s="48" t="s">
        <v>33</v>
      </c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</row>
    <row r="395" spans="1:19" ht="12.75">
      <c r="A395" s="7">
        <v>0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</row>
    <row r="396" spans="1:19" ht="12.75">
      <c r="A396" s="41" t="s">
        <v>34</v>
      </c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</row>
    <row r="397" spans="1:19" ht="12.75">
      <c r="A397" s="7">
        <v>0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</row>
    <row r="398" spans="1:19" ht="12.75">
      <c r="A398" s="41" t="s">
        <v>35</v>
      </c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</row>
    <row r="399" spans="1:19" ht="12.75">
      <c r="A399" s="7">
        <v>0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</row>
    <row r="400" spans="1:19" ht="12.75">
      <c r="A400" s="41" t="s">
        <v>36</v>
      </c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</row>
    <row r="401" spans="1:19" ht="12.75">
      <c r="A401" s="7">
        <v>0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</row>
    <row r="402" spans="1:19" ht="12.75">
      <c r="A402" s="41" t="s">
        <v>37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</row>
    <row r="403" spans="1:19" ht="12.75">
      <c r="A403" s="7">
        <v>0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</row>
    <row r="404" spans="1:19" ht="12.75">
      <c r="A404" s="41" t="s">
        <v>38</v>
      </c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</row>
    <row r="405" spans="1:19" ht="12.75">
      <c r="A405" s="7">
        <v>0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</row>
    <row r="406" spans="1:19" ht="12.75">
      <c r="A406" s="41" t="s">
        <v>39</v>
      </c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</row>
    <row r="407" spans="1:19" ht="12.75">
      <c r="A407" s="7">
        <v>0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</row>
    <row r="408" spans="1:19" ht="12.75">
      <c r="A408" s="41" t="s">
        <v>40</v>
      </c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</row>
    <row r="409" spans="1:19" ht="12.75">
      <c r="A409" s="7">
        <v>0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</row>
    <row r="410" spans="1:19" ht="12.75">
      <c r="A410" s="47" t="s">
        <v>189</v>
      </c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</row>
    <row r="411" spans="1:19" s="13" customFormat="1" ht="12">
      <c r="A411" s="15">
        <f>A387+A389+A391+A393+A395+A397+A399+A401+A403+A405+A407+A409</f>
        <v>0</v>
      </c>
      <c r="B411" s="15">
        <f aca="true" t="shared" si="23" ref="B411:S411">B387+B389+B391+B393+B395+B397+B399+B401+B403+B405+B407+B409</f>
        <v>0</v>
      </c>
      <c r="C411" s="15">
        <f t="shared" si="23"/>
        <v>0</v>
      </c>
      <c r="D411" s="15">
        <f t="shared" si="23"/>
        <v>0</v>
      </c>
      <c r="E411" s="15">
        <f t="shared" si="23"/>
        <v>0</v>
      </c>
      <c r="F411" s="15">
        <f t="shared" si="23"/>
        <v>0</v>
      </c>
      <c r="G411" s="15">
        <f t="shared" si="23"/>
        <v>0</v>
      </c>
      <c r="H411" s="15">
        <f t="shared" si="23"/>
        <v>0</v>
      </c>
      <c r="I411" s="15">
        <f t="shared" si="23"/>
        <v>0</v>
      </c>
      <c r="J411" s="15">
        <f t="shared" si="23"/>
        <v>0</v>
      </c>
      <c r="K411" s="15">
        <f t="shared" si="23"/>
        <v>0</v>
      </c>
      <c r="L411" s="15">
        <f t="shared" si="23"/>
        <v>0</v>
      </c>
      <c r="M411" s="15">
        <f t="shared" si="23"/>
        <v>0</v>
      </c>
      <c r="N411" s="15">
        <f t="shared" si="23"/>
        <v>0</v>
      </c>
      <c r="O411" s="15">
        <f t="shared" si="23"/>
        <v>0</v>
      </c>
      <c r="P411" s="15">
        <f t="shared" si="23"/>
        <v>0</v>
      </c>
      <c r="Q411" s="15">
        <f t="shared" si="23"/>
        <v>0</v>
      </c>
      <c r="R411" s="15">
        <f t="shared" si="23"/>
        <v>0</v>
      </c>
      <c r="S411" s="15">
        <f t="shared" si="23"/>
        <v>0</v>
      </c>
    </row>
    <row r="412" spans="1:19" ht="12.75">
      <c r="A412" s="47" t="s">
        <v>190</v>
      </c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</row>
    <row r="413" spans="1:19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2.75" customHeight="1">
      <c r="A414" s="60" t="s">
        <v>141</v>
      </c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2"/>
    </row>
    <row r="415" spans="1:19" ht="12.75">
      <c r="A415" s="54" t="s">
        <v>188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6"/>
    </row>
    <row r="416" spans="1:19" ht="12.75" customHeight="1">
      <c r="A416" s="42" t="s">
        <v>118</v>
      </c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4"/>
    </row>
    <row r="417" spans="1:19" ht="12.75" customHeight="1">
      <c r="A417" s="42" t="s">
        <v>60</v>
      </c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4"/>
    </row>
    <row r="418" spans="1:19" ht="12.75" customHeight="1">
      <c r="A418" s="42" t="s">
        <v>142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4"/>
    </row>
    <row r="419" spans="1:19" ht="12.75" customHeight="1">
      <c r="A419" s="42" t="s">
        <v>61</v>
      </c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4"/>
    </row>
    <row r="420" spans="1:19" ht="12.75" customHeight="1">
      <c r="A420" s="42" t="s">
        <v>62</v>
      </c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4"/>
    </row>
    <row r="421" spans="1:19" ht="12.75" customHeight="1">
      <c r="A421" s="42" t="s">
        <v>63</v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4"/>
    </row>
    <row r="422" spans="1:19" ht="12.75" customHeight="1">
      <c r="A422" s="42" t="s">
        <v>119</v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4"/>
    </row>
    <row r="423" spans="1:19" ht="12.75" customHeight="1">
      <c r="A423" s="57" t="s">
        <v>143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9"/>
    </row>
    <row r="424" spans="1:19" ht="39" customHeight="1">
      <c r="A424" s="46" t="s">
        <v>1</v>
      </c>
      <c r="B424" s="46"/>
      <c r="C424" s="46"/>
      <c r="D424" s="46" t="s">
        <v>2</v>
      </c>
      <c r="E424" s="46"/>
      <c r="F424" s="46" t="s">
        <v>3</v>
      </c>
      <c r="G424" s="46"/>
      <c r="H424" s="46"/>
      <c r="I424" s="46" t="s">
        <v>4</v>
      </c>
      <c r="J424" s="46"/>
      <c r="K424" s="49" t="s">
        <v>5</v>
      </c>
      <c r="L424" s="63"/>
      <c r="M424" s="63"/>
      <c r="N424" s="64"/>
      <c r="O424" s="65" t="s">
        <v>6</v>
      </c>
      <c r="P424" s="65"/>
      <c r="Q424" s="66"/>
      <c r="R424" s="46" t="s">
        <v>7</v>
      </c>
      <c r="S424" s="46"/>
    </row>
    <row r="425" spans="1:19" ht="27" customHeight="1">
      <c r="A425" s="45" t="s">
        <v>8</v>
      </c>
      <c r="B425" s="45" t="s">
        <v>9</v>
      </c>
      <c r="C425" s="51" t="s">
        <v>10</v>
      </c>
      <c r="D425" s="45" t="s">
        <v>11</v>
      </c>
      <c r="E425" s="45" t="s">
        <v>12</v>
      </c>
      <c r="F425" s="49" t="s">
        <v>13</v>
      </c>
      <c r="G425" s="53"/>
      <c r="H425" s="50"/>
      <c r="I425" s="45" t="s">
        <v>14</v>
      </c>
      <c r="J425" s="45" t="s">
        <v>15</v>
      </c>
      <c r="K425" s="49" t="s">
        <v>16</v>
      </c>
      <c r="L425" s="50"/>
      <c r="M425" s="49" t="s">
        <v>17</v>
      </c>
      <c r="N425" s="50"/>
      <c r="O425" s="45" t="s">
        <v>18</v>
      </c>
      <c r="P425" s="45" t="s">
        <v>19</v>
      </c>
      <c r="Q425" s="45" t="s">
        <v>20</v>
      </c>
      <c r="R425" s="45" t="s">
        <v>21</v>
      </c>
      <c r="S425" s="45" t="s">
        <v>22</v>
      </c>
    </row>
    <row r="426" spans="1:19" ht="60.75" customHeight="1">
      <c r="A426" s="46"/>
      <c r="B426" s="46"/>
      <c r="C426" s="52"/>
      <c r="D426" s="46"/>
      <c r="E426" s="46"/>
      <c r="F426" s="5" t="s">
        <v>23</v>
      </c>
      <c r="G426" s="5" t="s">
        <v>24</v>
      </c>
      <c r="H426" s="5" t="s">
        <v>25</v>
      </c>
      <c r="I426" s="46"/>
      <c r="J426" s="46"/>
      <c r="K426" s="6" t="s">
        <v>26</v>
      </c>
      <c r="L426" s="6" t="s">
        <v>27</v>
      </c>
      <c r="M426" s="6" t="s">
        <v>28</v>
      </c>
      <c r="N426" s="6" t="s">
        <v>27</v>
      </c>
      <c r="O426" s="46"/>
      <c r="P426" s="46"/>
      <c r="Q426" s="46"/>
      <c r="R426" s="46"/>
      <c r="S426" s="46"/>
    </row>
    <row r="427" spans="1:19" ht="12.75">
      <c r="A427" s="41" t="s">
        <v>29</v>
      </c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</row>
    <row r="428" spans="1:19" s="13" customFormat="1" ht="12">
      <c r="A428" s="7">
        <v>0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</row>
    <row r="429" spans="1:19" ht="12.75">
      <c r="A429" s="41" t="s">
        <v>30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1:19" s="14" customFormat="1" ht="12">
      <c r="A430" s="7">
        <v>0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</row>
    <row r="431" spans="1:19" ht="12.75">
      <c r="A431" s="41" t="s">
        <v>31</v>
      </c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</row>
    <row r="432" spans="1:19" s="13" customFormat="1" ht="12">
      <c r="A432" s="7">
        <v>0</v>
      </c>
      <c r="B432" s="7">
        <v>1</v>
      </c>
      <c r="C432" s="7">
        <v>1</v>
      </c>
      <c r="D432" s="7">
        <v>1</v>
      </c>
      <c r="E432" s="7">
        <v>0</v>
      </c>
      <c r="F432" s="7">
        <v>0</v>
      </c>
      <c r="G432" s="7">
        <v>1</v>
      </c>
      <c r="H432" s="7">
        <v>0</v>
      </c>
      <c r="I432" s="7">
        <v>0</v>
      </c>
      <c r="J432" s="7">
        <v>1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1</v>
      </c>
      <c r="Q432" s="7">
        <v>0</v>
      </c>
      <c r="R432" s="7">
        <v>0</v>
      </c>
      <c r="S432" s="7">
        <v>0</v>
      </c>
    </row>
    <row r="433" spans="1:19" ht="12.75">
      <c r="A433" s="41" t="s">
        <v>32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</row>
    <row r="434" spans="1:19" s="13" customFormat="1" ht="12">
      <c r="A434" s="7">
        <v>0</v>
      </c>
      <c r="B434" s="7">
        <v>3</v>
      </c>
      <c r="C434" s="7">
        <v>3</v>
      </c>
      <c r="D434" s="7">
        <v>3</v>
      </c>
      <c r="E434" s="7">
        <v>0</v>
      </c>
      <c r="F434" s="7">
        <v>0</v>
      </c>
      <c r="G434" s="7">
        <v>3</v>
      </c>
      <c r="H434" s="7">
        <v>0</v>
      </c>
      <c r="I434" s="7">
        <v>2</v>
      </c>
      <c r="J434" s="7">
        <v>1</v>
      </c>
      <c r="K434" s="7">
        <v>0</v>
      </c>
      <c r="L434" s="7">
        <v>0</v>
      </c>
      <c r="M434" s="7">
        <v>0</v>
      </c>
      <c r="N434" s="7">
        <v>0</v>
      </c>
      <c r="O434" s="7">
        <v>3</v>
      </c>
      <c r="P434" s="7">
        <v>0</v>
      </c>
      <c r="Q434" s="7">
        <v>0</v>
      </c>
      <c r="R434" s="7">
        <v>0</v>
      </c>
      <c r="S434" s="7">
        <v>0</v>
      </c>
    </row>
    <row r="435" spans="1:19" ht="12.75">
      <c r="A435" s="48" t="s">
        <v>33</v>
      </c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</row>
    <row r="436" spans="1:19" ht="12.75">
      <c r="A436" s="7">
        <v>0</v>
      </c>
      <c r="B436" s="7">
        <v>3</v>
      </c>
      <c r="C436" s="7">
        <v>3</v>
      </c>
      <c r="D436" s="7">
        <v>3</v>
      </c>
      <c r="E436" s="7">
        <v>0</v>
      </c>
      <c r="F436" s="7">
        <v>0</v>
      </c>
      <c r="G436" s="7">
        <v>3</v>
      </c>
      <c r="H436" s="7">
        <v>0</v>
      </c>
      <c r="I436" s="7">
        <v>1</v>
      </c>
      <c r="J436" s="7">
        <v>2</v>
      </c>
      <c r="K436" s="7">
        <v>0</v>
      </c>
      <c r="L436" s="7">
        <v>0</v>
      </c>
      <c r="M436" s="7">
        <v>0</v>
      </c>
      <c r="N436" s="7">
        <v>0</v>
      </c>
      <c r="O436" s="7">
        <v>2</v>
      </c>
      <c r="P436" s="7">
        <v>1</v>
      </c>
      <c r="Q436" s="7">
        <v>0</v>
      </c>
      <c r="R436" s="7">
        <v>0</v>
      </c>
      <c r="S436" s="7">
        <v>0</v>
      </c>
    </row>
    <row r="437" spans="1:19" ht="12.75">
      <c r="A437" s="41" t="s">
        <v>34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</row>
    <row r="438" spans="1:19" ht="12.75">
      <c r="A438" s="7">
        <v>0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</row>
    <row r="439" spans="1:19" ht="12.75">
      <c r="A439" s="41" t="s">
        <v>35</v>
      </c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</row>
    <row r="440" spans="1:19" ht="12.75">
      <c r="A440" s="7">
        <v>0</v>
      </c>
      <c r="B440" s="7">
        <v>1</v>
      </c>
      <c r="C440" s="7">
        <v>1</v>
      </c>
      <c r="D440" s="7">
        <v>1</v>
      </c>
      <c r="E440" s="7">
        <v>0</v>
      </c>
      <c r="F440" s="7">
        <v>0</v>
      </c>
      <c r="G440" s="7">
        <v>1</v>
      </c>
      <c r="H440" s="7">
        <v>0</v>
      </c>
      <c r="I440" s="7">
        <v>0</v>
      </c>
      <c r="J440" s="7">
        <v>1</v>
      </c>
      <c r="K440" s="7">
        <v>0</v>
      </c>
      <c r="L440" s="7">
        <v>0</v>
      </c>
      <c r="M440" s="7">
        <v>0</v>
      </c>
      <c r="N440" s="7">
        <v>0</v>
      </c>
      <c r="O440" s="7">
        <v>1</v>
      </c>
      <c r="P440" s="7">
        <v>0</v>
      </c>
      <c r="Q440" s="7">
        <v>0</v>
      </c>
      <c r="R440" s="7">
        <v>0</v>
      </c>
      <c r="S440" s="7">
        <v>0</v>
      </c>
    </row>
    <row r="441" spans="1:19" ht="12.75">
      <c r="A441" s="41" t="s">
        <v>36</v>
      </c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</row>
    <row r="442" spans="1:19" ht="12.75">
      <c r="A442" s="7">
        <v>0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</row>
    <row r="443" spans="1:19" ht="12.75">
      <c r="A443" s="41" t="s">
        <v>37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</row>
    <row r="444" spans="1:19" ht="12.75">
      <c r="A444" s="7">
        <v>1</v>
      </c>
      <c r="B444" s="7">
        <v>0</v>
      </c>
      <c r="C444" s="7">
        <v>1</v>
      </c>
      <c r="D444" s="7">
        <v>0</v>
      </c>
      <c r="E444" s="7">
        <v>1</v>
      </c>
      <c r="F444" s="7">
        <v>0</v>
      </c>
      <c r="G444" s="7">
        <v>1</v>
      </c>
      <c r="H444" s="7">
        <v>0</v>
      </c>
      <c r="I444" s="7">
        <v>1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1</v>
      </c>
      <c r="Q444" s="7">
        <v>0</v>
      </c>
      <c r="R444" s="7">
        <v>0</v>
      </c>
      <c r="S444" s="7">
        <v>0</v>
      </c>
    </row>
    <row r="445" spans="1:19" ht="12.75">
      <c r="A445" s="41" t="s">
        <v>38</v>
      </c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</row>
    <row r="446" spans="1:19" ht="12.75">
      <c r="A446" s="7">
        <v>0</v>
      </c>
      <c r="B446" s="7">
        <v>1</v>
      </c>
      <c r="C446" s="7">
        <v>1</v>
      </c>
      <c r="D446" s="7">
        <v>1</v>
      </c>
      <c r="E446" s="7">
        <v>0</v>
      </c>
      <c r="F446" s="7">
        <v>0</v>
      </c>
      <c r="G446" s="7">
        <v>1</v>
      </c>
      <c r="H446" s="7">
        <v>0</v>
      </c>
      <c r="I446" s="7">
        <v>1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1</v>
      </c>
      <c r="P446" s="7">
        <v>0</v>
      </c>
      <c r="Q446" s="7">
        <v>0</v>
      </c>
      <c r="R446" s="7">
        <v>0</v>
      </c>
      <c r="S446" s="7">
        <v>0</v>
      </c>
    </row>
    <row r="447" spans="1:19" ht="12.75">
      <c r="A447" s="41" t="s">
        <v>39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</row>
    <row r="448" spans="1:19" ht="12.75">
      <c r="A448" s="7">
        <v>0</v>
      </c>
      <c r="B448" s="7">
        <v>2</v>
      </c>
      <c r="C448" s="7">
        <v>2</v>
      </c>
      <c r="D448" s="7">
        <v>0</v>
      </c>
      <c r="E448" s="7">
        <v>2</v>
      </c>
      <c r="F448" s="7">
        <v>0</v>
      </c>
      <c r="G448" s="7">
        <v>2</v>
      </c>
      <c r="H448" s="7">
        <v>0</v>
      </c>
      <c r="I448" s="7">
        <v>2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2</v>
      </c>
      <c r="P448" s="7">
        <v>0</v>
      </c>
      <c r="Q448" s="7">
        <v>0</v>
      </c>
      <c r="R448" s="7">
        <v>0</v>
      </c>
      <c r="S448" s="7">
        <v>0</v>
      </c>
    </row>
    <row r="449" spans="1:19" ht="12.75">
      <c r="A449" s="41" t="s">
        <v>40</v>
      </c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</row>
    <row r="450" spans="1:19" ht="12.75">
      <c r="A450" s="7">
        <v>1</v>
      </c>
      <c r="B450" s="7">
        <v>0</v>
      </c>
      <c r="C450" s="7">
        <v>1</v>
      </c>
      <c r="D450" s="7">
        <v>1</v>
      </c>
      <c r="E450" s="7">
        <v>0</v>
      </c>
      <c r="F450" s="7">
        <v>0</v>
      </c>
      <c r="G450" s="7">
        <v>1</v>
      </c>
      <c r="H450" s="7">
        <v>0</v>
      </c>
      <c r="I450" s="7">
        <v>0</v>
      </c>
      <c r="J450" s="7">
        <v>1</v>
      </c>
      <c r="K450" s="7">
        <v>0</v>
      </c>
      <c r="L450" s="7">
        <v>0</v>
      </c>
      <c r="M450" s="7">
        <v>0</v>
      </c>
      <c r="N450" s="7">
        <v>0</v>
      </c>
      <c r="O450" s="7">
        <v>1</v>
      </c>
      <c r="P450" s="7">
        <v>0</v>
      </c>
      <c r="Q450" s="7">
        <v>0</v>
      </c>
      <c r="R450" s="7">
        <v>1</v>
      </c>
      <c r="S450" s="7">
        <v>0</v>
      </c>
    </row>
    <row r="451" spans="1:19" ht="12.75">
      <c r="A451" s="47" t="s">
        <v>189</v>
      </c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</row>
    <row r="452" spans="1:19" s="13" customFormat="1" ht="12">
      <c r="A452" s="15">
        <f>A428+A430+A432+A434+A436+A438+A440+A442+A444+A446+A448+A450</f>
        <v>2</v>
      </c>
      <c r="B452" s="15">
        <f aca="true" t="shared" si="24" ref="B452:S452">B428+B430+B432+B434+B436+B438+B440+B442+B444+B446+B448+B450</f>
        <v>11</v>
      </c>
      <c r="C452" s="15">
        <f t="shared" si="24"/>
        <v>13</v>
      </c>
      <c r="D452" s="15">
        <f t="shared" si="24"/>
        <v>10</v>
      </c>
      <c r="E452" s="15">
        <f t="shared" si="24"/>
        <v>3</v>
      </c>
      <c r="F452" s="15">
        <f t="shared" si="24"/>
        <v>0</v>
      </c>
      <c r="G452" s="15">
        <f t="shared" si="24"/>
        <v>13</v>
      </c>
      <c r="H452" s="15">
        <f t="shared" si="24"/>
        <v>0</v>
      </c>
      <c r="I452" s="15">
        <f t="shared" si="24"/>
        <v>7</v>
      </c>
      <c r="J452" s="15">
        <f t="shared" si="24"/>
        <v>6</v>
      </c>
      <c r="K452" s="15">
        <f t="shared" si="24"/>
        <v>0</v>
      </c>
      <c r="L452" s="15">
        <f t="shared" si="24"/>
        <v>0</v>
      </c>
      <c r="M452" s="15">
        <f t="shared" si="24"/>
        <v>0</v>
      </c>
      <c r="N452" s="15">
        <f t="shared" si="24"/>
        <v>0</v>
      </c>
      <c r="O452" s="15">
        <f t="shared" si="24"/>
        <v>10</v>
      </c>
      <c r="P452" s="15">
        <f t="shared" si="24"/>
        <v>3</v>
      </c>
      <c r="Q452" s="15">
        <f t="shared" si="24"/>
        <v>0</v>
      </c>
      <c r="R452" s="15">
        <f t="shared" si="24"/>
        <v>1</v>
      </c>
      <c r="S452" s="15">
        <f t="shared" si="24"/>
        <v>0</v>
      </c>
    </row>
    <row r="453" spans="1:19" ht="12.75">
      <c r="A453" s="47" t="s">
        <v>190</v>
      </c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</row>
    <row r="454" spans="1:19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2.75" customHeight="1">
      <c r="A455" s="60" t="s">
        <v>144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2"/>
    </row>
    <row r="456" spans="1:19" ht="12.75" customHeight="1">
      <c r="A456" s="54" t="s">
        <v>188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6"/>
    </row>
    <row r="457" spans="1:19" s="38" customFormat="1" ht="12.75" customHeight="1">
      <c r="A457" s="42" t="s">
        <v>0</v>
      </c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4"/>
    </row>
    <row r="458" spans="1:19" ht="12.75" customHeight="1">
      <c r="A458" s="42" t="s">
        <v>120</v>
      </c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4"/>
    </row>
    <row r="459" spans="1:19" ht="12.75" customHeight="1">
      <c r="A459" s="42" t="s">
        <v>145</v>
      </c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4"/>
    </row>
    <row r="460" spans="1:19" ht="12.75" customHeight="1">
      <c r="A460" s="42" t="s">
        <v>64</v>
      </c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4"/>
    </row>
    <row r="461" spans="1:19" ht="12.75" customHeight="1">
      <c r="A461" s="42" t="s">
        <v>65</v>
      </c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4"/>
    </row>
    <row r="462" spans="1:19" ht="12.75" customHeight="1">
      <c r="A462" s="42" t="s">
        <v>66</v>
      </c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4"/>
    </row>
    <row r="463" spans="1:19" ht="12.75" customHeight="1">
      <c r="A463" s="42" t="s">
        <v>67</v>
      </c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4"/>
    </row>
    <row r="464" spans="1:19" ht="12.75" customHeight="1">
      <c r="A464" s="57" t="s">
        <v>121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9"/>
    </row>
    <row r="465" spans="1:19" ht="36" customHeight="1">
      <c r="A465" s="46" t="s">
        <v>1</v>
      </c>
      <c r="B465" s="46"/>
      <c r="C465" s="46"/>
      <c r="D465" s="46" t="s">
        <v>2</v>
      </c>
      <c r="E465" s="46"/>
      <c r="F465" s="46" t="s">
        <v>3</v>
      </c>
      <c r="G465" s="46"/>
      <c r="H465" s="46"/>
      <c r="I465" s="46" t="s">
        <v>4</v>
      </c>
      <c r="J465" s="46"/>
      <c r="K465" s="49" t="s">
        <v>5</v>
      </c>
      <c r="L465" s="63"/>
      <c r="M465" s="63"/>
      <c r="N465" s="64"/>
      <c r="O465" s="65" t="s">
        <v>6</v>
      </c>
      <c r="P465" s="65"/>
      <c r="Q465" s="66"/>
      <c r="R465" s="46" t="s">
        <v>7</v>
      </c>
      <c r="S465" s="46"/>
    </row>
    <row r="466" spans="1:19" ht="20.25" customHeight="1">
      <c r="A466" s="45" t="s">
        <v>8</v>
      </c>
      <c r="B466" s="45" t="s">
        <v>9</v>
      </c>
      <c r="C466" s="51" t="s">
        <v>10</v>
      </c>
      <c r="D466" s="45" t="s">
        <v>11</v>
      </c>
      <c r="E466" s="45" t="s">
        <v>12</v>
      </c>
      <c r="F466" s="49" t="s">
        <v>13</v>
      </c>
      <c r="G466" s="53"/>
      <c r="H466" s="50"/>
      <c r="I466" s="45" t="s">
        <v>14</v>
      </c>
      <c r="J466" s="45" t="s">
        <v>15</v>
      </c>
      <c r="K466" s="49" t="s">
        <v>16</v>
      </c>
      <c r="L466" s="50"/>
      <c r="M466" s="49" t="s">
        <v>17</v>
      </c>
      <c r="N466" s="50"/>
      <c r="O466" s="45" t="s">
        <v>18</v>
      </c>
      <c r="P466" s="45" t="s">
        <v>19</v>
      </c>
      <c r="Q466" s="45" t="s">
        <v>20</v>
      </c>
      <c r="R466" s="45" t="s">
        <v>21</v>
      </c>
      <c r="S466" s="45" t="s">
        <v>22</v>
      </c>
    </row>
    <row r="467" spans="1:19" ht="59.25" customHeight="1">
      <c r="A467" s="46"/>
      <c r="B467" s="46"/>
      <c r="C467" s="52"/>
      <c r="D467" s="46"/>
      <c r="E467" s="46"/>
      <c r="F467" s="5" t="s">
        <v>23</v>
      </c>
      <c r="G467" s="5" t="s">
        <v>24</v>
      </c>
      <c r="H467" s="5" t="s">
        <v>25</v>
      </c>
      <c r="I467" s="46"/>
      <c r="J467" s="46"/>
      <c r="K467" s="6" t="s">
        <v>26</v>
      </c>
      <c r="L467" s="6" t="s">
        <v>27</v>
      </c>
      <c r="M467" s="6" t="s">
        <v>28</v>
      </c>
      <c r="N467" s="6" t="s">
        <v>27</v>
      </c>
      <c r="O467" s="46"/>
      <c r="P467" s="46"/>
      <c r="Q467" s="46"/>
      <c r="R467" s="46"/>
      <c r="S467" s="46"/>
    </row>
    <row r="468" spans="1:19" ht="12.75">
      <c r="A468" s="41" t="s">
        <v>29</v>
      </c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</row>
    <row r="469" spans="1:19" s="13" customFormat="1" ht="12">
      <c r="A469" s="39">
        <v>0</v>
      </c>
      <c r="B469" s="39">
        <v>0</v>
      </c>
      <c r="C469" s="39">
        <v>0</v>
      </c>
      <c r="D469" s="39">
        <v>0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</row>
    <row r="470" spans="1:19" ht="12.75">
      <c r="A470" s="41" t="s">
        <v>30</v>
      </c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</row>
    <row r="471" spans="1:19" s="14" customFormat="1" ht="12">
      <c r="A471" s="7">
        <v>0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</row>
    <row r="472" spans="1:19" ht="12.75">
      <c r="A472" s="41" t="s">
        <v>31</v>
      </c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</row>
    <row r="473" spans="1:19" s="13" customFormat="1" ht="12">
      <c r="A473" s="7">
        <v>0</v>
      </c>
      <c r="B473" s="7">
        <v>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</row>
    <row r="474" spans="1:19" ht="12.75">
      <c r="A474" s="41" t="s">
        <v>32</v>
      </c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</row>
    <row r="475" spans="1:19" s="13" customFormat="1" ht="12">
      <c r="A475" s="7">
        <v>0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</row>
    <row r="476" spans="1:19" ht="12.75">
      <c r="A476" s="48" t="s">
        <v>33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</row>
    <row r="477" spans="1:19" s="13" customFormat="1" ht="12">
      <c r="A477" s="7">
        <v>0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</row>
    <row r="478" spans="1:19" ht="12.75">
      <c r="A478" s="41" t="s">
        <v>34</v>
      </c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</row>
    <row r="479" spans="1:19" ht="12.75">
      <c r="A479" s="7">
        <v>0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</row>
    <row r="480" spans="1:19" ht="12.75">
      <c r="A480" s="41" t="s">
        <v>35</v>
      </c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</row>
    <row r="481" spans="1:19" ht="12.75">
      <c r="A481" s="7">
        <v>0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</row>
    <row r="482" spans="1:19" ht="12.75">
      <c r="A482" s="41" t="s">
        <v>36</v>
      </c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</row>
    <row r="483" spans="1:19" ht="12.75">
      <c r="A483" s="7">
        <v>0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</row>
    <row r="484" spans="1:19" ht="12.75">
      <c r="A484" s="41" t="s">
        <v>37</v>
      </c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</row>
    <row r="485" spans="1:19" ht="12.75">
      <c r="A485" s="7">
        <v>0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</row>
    <row r="486" spans="1:19" ht="12.75">
      <c r="A486" s="41" t="s">
        <v>38</v>
      </c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</row>
    <row r="487" spans="1:19" ht="12.75">
      <c r="A487" s="7">
        <v>0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</row>
    <row r="488" spans="1:19" ht="12.75">
      <c r="A488" s="41" t="s">
        <v>39</v>
      </c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</row>
    <row r="489" spans="1:19" ht="12.75">
      <c r="A489" s="7">
        <v>0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</row>
    <row r="490" spans="1:19" ht="12.75">
      <c r="A490" s="41" t="s">
        <v>40</v>
      </c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</row>
    <row r="491" spans="1:19" ht="12.75">
      <c r="A491" s="7">
        <v>0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</row>
    <row r="492" spans="1:19" ht="12.75">
      <c r="A492" s="47" t="s">
        <v>189</v>
      </c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</row>
    <row r="493" spans="1:19" s="13" customFormat="1" ht="12">
      <c r="A493" s="15">
        <f>A469+A471+A473+A475+A477+A479+A481+A483+A485+A487+A489+A491</f>
        <v>0</v>
      </c>
      <c r="B493" s="15">
        <f aca="true" t="shared" si="25" ref="B493:S493">B469+B471+B473+B475+B477+B479+B481+B483+B485+B487+B489+B491</f>
        <v>0</v>
      </c>
      <c r="C493" s="15">
        <f t="shared" si="25"/>
        <v>0</v>
      </c>
      <c r="D493" s="15">
        <f t="shared" si="25"/>
        <v>0</v>
      </c>
      <c r="E493" s="15">
        <f t="shared" si="25"/>
        <v>0</v>
      </c>
      <c r="F493" s="15">
        <f t="shared" si="25"/>
        <v>0</v>
      </c>
      <c r="G493" s="15">
        <f t="shared" si="25"/>
        <v>0</v>
      </c>
      <c r="H493" s="15">
        <f t="shared" si="25"/>
        <v>0</v>
      </c>
      <c r="I493" s="15">
        <f t="shared" si="25"/>
        <v>0</v>
      </c>
      <c r="J493" s="15">
        <f t="shared" si="25"/>
        <v>0</v>
      </c>
      <c r="K493" s="15">
        <f t="shared" si="25"/>
        <v>0</v>
      </c>
      <c r="L493" s="15">
        <f t="shared" si="25"/>
        <v>0</v>
      </c>
      <c r="M493" s="15">
        <f t="shared" si="25"/>
        <v>0</v>
      </c>
      <c r="N493" s="15">
        <f t="shared" si="25"/>
        <v>0</v>
      </c>
      <c r="O493" s="15">
        <f t="shared" si="25"/>
        <v>0</v>
      </c>
      <c r="P493" s="15">
        <f t="shared" si="25"/>
        <v>0</v>
      </c>
      <c r="Q493" s="15">
        <f t="shared" si="25"/>
        <v>0</v>
      </c>
      <c r="R493" s="15">
        <f t="shared" si="25"/>
        <v>0</v>
      </c>
      <c r="S493" s="15">
        <f t="shared" si="25"/>
        <v>0</v>
      </c>
    </row>
    <row r="494" spans="1:19" ht="12.75">
      <c r="A494" s="47" t="s">
        <v>190</v>
      </c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</row>
    <row r="495" spans="1:19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2.75" customHeight="1">
      <c r="A496" s="60" t="s">
        <v>146</v>
      </c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2"/>
    </row>
    <row r="497" spans="1:19" ht="12.75">
      <c r="A497" s="54" t="s">
        <v>188</v>
      </c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6"/>
    </row>
    <row r="498" spans="1:19" ht="12.75" customHeight="1">
      <c r="A498" s="42" t="s">
        <v>128</v>
      </c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4"/>
    </row>
    <row r="499" spans="1:19" ht="12.75" customHeight="1">
      <c r="A499" s="42" t="s">
        <v>60</v>
      </c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4"/>
    </row>
    <row r="500" spans="1:19" ht="12.75" customHeight="1">
      <c r="A500" s="42" t="s">
        <v>68</v>
      </c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4"/>
    </row>
    <row r="501" spans="1:19" ht="12.75" customHeight="1">
      <c r="A501" s="42" t="s">
        <v>69</v>
      </c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4"/>
    </row>
    <row r="502" spans="1:19" ht="12.75" customHeight="1">
      <c r="A502" s="42" t="s">
        <v>70</v>
      </c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4"/>
    </row>
    <row r="503" spans="1:19" ht="12.75" customHeight="1">
      <c r="A503" s="42" t="s">
        <v>129</v>
      </c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4"/>
    </row>
    <row r="504" spans="1:19" ht="12.75" customHeight="1">
      <c r="A504" s="42" t="s">
        <v>130</v>
      </c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4"/>
    </row>
    <row r="505" spans="1:19" ht="12.75" customHeight="1">
      <c r="A505" s="57" t="s">
        <v>131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9"/>
    </row>
    <row r="506" spans="1:19" ht="41.25" customHeight="1">
      <c r="A506" s="46" t="s">
        <v>1</v>
      </c>
      <c r="B506" s="46"/>
      <c r="C506" s="46"/>
      <c r="D506" s="46" t="s">
        <v>2</v>
      </c>
      <c r="E506" s="46"/>
      <c r="F506" s="46" t="s">
        <v>3</v>
      </c>
      <c r="G506" s="46"/>
      <c r="H506" s="46"/>
      <c r="I506" s="46" t="s">
        <v>4</v>
      </c>
      <c r="J506" s="46"/>
      <c r="K506" s="49" t="s">
        <v>5</v>
      </c>
      <c r="L506" s="63"/>
      <c r="M506" s="63"/>
      <c r="N506" s="64"/>
      <c r="O506" s="65" t="s">
        <v>6</v>
      </c>
      <c r="P506" s="65"/>
      <c r="Q506" s="66"/>
      <c r="R506" s="46" t="s">
        <v>7</v>
      </c>
      <c r="S506" s="46"/>
    </row>
    <row r="507" spans="1:19" ht="25.5" customHeight="1">
      <c r="A507" s="45" t="s">
        <v>8</v>
      </c>
      <c r="B507" s="45" t="s">
        <v>9</v>
      </c>
      <c r="C507" s="51" t="s">
        <v>10</v>
      </c>
      <c r="D507" s="45" t="s">
        <v>11</v>
      </c>
      <c r="E507" s="45" t="s">
        <v>12</v>
      </c>
      <c r="F507" s="49" t="s">
        <v>13</v>
      </c>
      <c r="G507" s="53"/>
      <c r="H507" s="50"/>
      <c r="I507" s="45" t="s">
        <v>14</v>
      </c>
      <c r="J507" s="45" t="s">
        <v>15</v>
      </c>
      <c r="K507" s="49" t="s">
        <v>16</v>
      </c>
      <c r="L507" s="50"/>
      <c r="M507" s="49" t="s">
        <v>17</v>
      </c>
      <c r="N507" s="50"/>
      <c r="O507" s="45" t="s">
        <v>18</v>
      </c>
      <c r="P507" s="45" t="s">
        <v>19</v>
      </c>
      <c r="Q507" s="45" t="s">
        <v>20</v>
      </c>
      <c r="R507" s="45" t="s">
        <v>21</v>
      </c>
      <c r="S507" s="45" t="s">
        <v>22</v>
      </c>
    </row>
    <row r="508" spans="1:19" ht="69" customHeight="1">
      <c r="A508" s="46"/>
      <c r="B508" s="46"/>
      <c r="C508" s="52"/>
      <c r="D508" s="46"/>
      <c r="E508" s="46"/>
      <c r="F508" s="5" t="s">
        <v>23</v>
      </c>
      <c r="G508" s="5" t="s">
        <v>24</v>
      </c>
      <c r="H508" s="5" t="s">
        <v>25</v>
      </c>
      <c r="I508" s="46"/>
      <c r="J508" s="46"/>
      <c r="K508" s="6" t="s">
        <v>26</v>
      </c>
      <c r="L508" s="6" t="s">
        <v>27</v>
      </c>
      <c r="M508" s="6" t="s">
        <v>28</v>
      </c>
      <c r="N508" s="6" t="s">
        <v>27</v>
      </c>
      <c r="O508" s="46"/>
      <c r="P508" s="46"/>
      <c r="Q508" s="46"/>
      <c r="R508" s="46"/>
      <c r="S508" s="46"/>
    </row>
    <row r="509" spans="1:19" ht="12.75">
      <c r="A509" s="41" t="s">
        <v>29</v>
      </c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</row>
    <row r="510" spans="1:19" s="13" customFormat="1" ht="12">
      <c r="A510" s="40">
        <v>3</v>
      </c>
      <c r="B510" s="40">
        <v>0</v>
      </c>
      <c r="C510" s="40">
        <v>3</v>
      </c>
      <c r="D510" s="40">
        <v>3</v>
      </c>
      <c r="E510" s="40">
        <v>0</v>
      </c>
      <c r="F510" s="40">
        <v>0</v>
      </c>
      <c r="G510" s="40">
        <v>0</v>
      </c>
      <c r="H510" s="40">
        <v>0</v>
      </c>
      <c r="I510" s="40">
        <v>3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3</v>
      </c>
      <c r="R510" s="40">
        <v>0</v>
      </c>
      <c r="S510" s="40">
        <v>0</v>
      </c>
    </row>
    <row r="511" spans="1:19" ht="12.75">
      <c r="A511" s="41" t="s">
        <v>30</v>
      </c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</row>
    <row r="512" spans="1:19" s="14" customFormat="1" ht="12">
      <c r="A512" s="7">
        <v>0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</row>
    <row r="513" spans="1:19" ht="12.75">
      <c r="A513" s="41" t="s">
        <v>31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s="13" customFormat="1" ht="12">
      <c r="A514" s="7">
        <v>0</v>
      </c>
      <c r="B514" s="7">
        <v>0</v>
      </c>
      <c r="C514" s="7">
        <v>11</v>
      </c>
      <c r="D514" s="7">
        <v>0</v>
      </c>
      <c r="E514" s="7">
        <v>11</v>
      </c>
      <c r="F514" s="7">
        <v>0</v>
      </c>
      <c r="G514" s="7">
        <v>0</v>
      </c>
      <c r="H514" s="7">
        <v>0</v>
      </c>
      <c r="I514" s="7">
        <v>11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11</v>
      </c>
      <c r="P514" s="7">
        <v>11</v>
      </c>
      <c r="Q514" s="7">
        <v>0</v>
      </c>
      <c r="R514" s="7">
        <v>0</v>
      </c>
      <c r="S514" s="7">
        <v>0</v>
      </c>
    </row>
    <row r="515" spans="1:19" ht="12.75">
      <c r="A515" s="41" t="s">
        <v>32</v>
      </c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</row>
    <row r="516" spans="1:19" s="13" customFormat="1" ht="12">
      <c r="A516" s="7">
        <v>0</v>
      </c>
      <c r="B516" s="7">
        <v>0</v>
      </c>
      <c r="C516" s="7">
        <v>10</v>
      </c>
      <c r="D516" s="7">
        <v>0</v>
      </c>
      <c r="E516" s="7">
        <v>10</v>
      </c>
      <c r="F516" s="7">
        <v>0</v>
      </c>
      <c r="G516" s="7">
        <v>0</v>
      </c>
      <c r="H516" s="7">
        <v>0</v>
      </c>
      <c r="I516" s="7">
        <v>10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10</v>
      </c>
      <c r="P516" s="7">
        <v>10</v>
      </c>
      <c r="Q516" s="7">
        <v>0</v>
      </c>
      <c r="R516" s="7">
        <v>0</v>
      </c>
      <c r="S516" s="7">
        <v>0</v>
      </c>
    </row>
    <row r="517" spans="1:19" ht="12.75">
      <c r="A517" s="48" t="s">
        <v>33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</row>
    <row r="518" spans="1:19" s="13" customFormat="1" ht="12">
      <c r="A518" s="7">
        <v>0</v>
      </c>
      <c r="B518" s="7">
        <v>0</v>
      </c>
      <c r="C518" s="7">
        <v>6</v>
      </c>
      <c r="D518" s="7">
        <v>0</v>
      </c>
      <c r="E518" s="7">
        <v>6</v>
      </c>
      <c r="F518" s="7">
        <v>0</v>
      </c>
      <c r="G518" s="7">
        <v>0</v>
      </c>
      <c r="H518" s="7">
        <v>0</v>
      </c>
      <c r="I518" s="7">
        <v>6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6</v>
      </c>
      <c r="P518" s="7">
        <v>6</v>
      </c>
      <c r="Q518" s="7">
        <v>0</v>
      </c>
      <c r="R518" s="7">
        <v>0</v>
      </c>
      <c r="S518" s="7">
        <v>0</v>
      </c>
    </row>
    <row r="519" spans="1:19" ht="12.75">
      <c r="A519" s="41" t="s">
        <v>34</v>
      </c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</row>
    <row r="520" spans="1:19" ht="12.75">
      <c r="A520" s="7">
        <v>0</v>
      </c>
      <c r="B520" s="7">
        <v>0</v>
      </c>
      <c r="C520" s="7">
        <v>14</v>
      </c>
      <c r="D520" s="7">
        <v>0</v>
      </c>
      <c r="E520" s="7">
        <v>14</v>
      </c>
      <c r="F520" s="7">
        <v>0</v>
      </c>
      <c r="G520" s="7">
        <v>0</v>
      </c>
      <c r="H520" s="7">
        <v>0</v>
      </c>
      <c r="I520" s="7">
        <v>14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14</v>
      </c>
      <c r="P520" s="7">
        <v>14</v>
      </c>
      <c r="Q520" s="7">
        <v>0</v>
      </c>
      <c r="R520" s="7">
        <v>0</v>
      </c>
      <c r="S520" s="7">
        <v>0</v>
      </c>
    </row>
    <row r="521" spans="1:19" ht="12.75">
      <c r="A521" s="41" t="s">
        <v>35</v>
      </c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</row>
    <row r="522" spans="1:19" ht="12.75">
      <c r="A522" s="7">
        <v>0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</row>
    <row r="523" spans="1:19" ht="12.75">
      <c r="A523" s="41" t="s">
        <v>36</v>
      </c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</row>
    <row r="524" spans="1:19" ht="12.75">
      <c r="A524" s="7">
        <v>0</v>
      </c>
      <c r="B524" s="7">
        <v>0</v>
      </c>
      <c r="C524" s="7">
        <v>8</v>
      </c>
      <c r="D524" s="7">
        <v>0</v>
      </c>
      <c r="E524" s="7">
        <v>8</v>
      </c>
      <c r="F524" s="7">
        <v>0</v>
      </c>
      <c r="G524" s="7">
        <v>0</v>
      </c>
      <c r="H524" s="7">
        <v>0</v>
      </c>
      <c r="I524" s="7">
        <v>8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8</v>
      </c>
      <c r="P524" s="7">
        <v>8</v>
      </c>
      <c r="Q524" s="7">
        <v>0</v>
      </c>
      <c r="R524" s="7">
        <v>0</v>
      </c>
      <c r="S524" s="7">
        <v>0</v>
      </c>
    </row>
    <row r="525" spans="1:19" ht="12.75">
      <c r="A525" s="41" t="s">
        <v>37</v>
      </c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</row>
    <row r="526" spans="1:19" ht="12.75">
      <c r="A526" s="7">
        <v>0</v>
      </c>
      <c r="B526" s="7">
        <v>0</v>
      </c>
      <c r="C526" s="7">
        <v>0</v>
      </c>
      <c r="D526" s="7">
        <v>0</v>
      </c>
      <c r="E526" s="7">
        <v>0</v>
      </c>
      <c r="F526" s="2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</row>
    <row r="527" spans="1:19" ht="12.75">
      <c r="A527" s="41" t="s">
        <v>38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</row>
    <row r="528" spans="1:19" ht="12.75">
      <c r="A528" s="7">
        <v>0</v>
      </c>
      <c r="B528" s="7">
        <v>0</v>
      </c>
      <c r="C528" s="7">
        <v>6</v>
      </c>
      <c r="D528" s="7">
        <v>0</v>
      </c>
      <c r="E528" s="7">
        <v>6</v>
      </c>
      <c r="F528" s="7">
        <v>0</v>
      </c>
      <c r="G528" s="7">
        <v>0</v>
      </c>
      <c r="H528" s="7">
        <v>0</v>
      </c>
      <c r="I528" s="7">
        <v>6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6</v>
      </c>
      <c r="P528" s="7">
        <v>6</v>
      </c>
      <c r="Q528" s="7">
        <v>0</v>
      </c>
      <c r="R528" s="7">
        <v>0</v>
      </c>
      <c r="S528" s="7">
        <v>0</v>
      </c>
    </row>
    <row r="529" spans="1:19" ht="12.75">
      <c r="A529" s="41" t="s">
        <v>39</v>
      </c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</row>
    <row r="530" spans="1:19" ht="12.75">
      <c r="A530" s="7">
        <v>0</v>
      </c>
      <c r="B530" s="7">
        <v>0</v>
      </c>
      <c r="C530" s="7">
        <v>4</v>
      </c>
      <c r="D530" s="7">
        <v>0</v>
      </c>
      <c r="E530" s="7">
        <v>4</v>
      </c>
      <c r="F530" s="7">
        <v>0</v>
      </c>
      <c r="G530" s="7">
        <v>0</v>
      </c>
      <c r="H530" s="7">
        <v>0</v>
      </c>
      <c r="I530" s="7">
        <v>4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4</v>
      </c>
      <c r="P530" s="7">
        <v>4</v>
      </c>
      <c r="Q530" s="7">
        <v>0</v>
      </c>
      <c r="R530" s="7">
        <v>0</v>
      </c>
      <c r="S530" s="7">
        <v>0</v>
      </c>
    </row>
    <row r="531" spans="1:19" ht="12.75">
      <c r="A531" s="41" t="s">
        <v>40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</row>
    <row r="532" spans="1:19" ht="12.75">
      <c r="A532" s="7">
        <v>0</v>
      </c>
      <c r="B532" s="7">
        <v>0</v>
      </c>
      <c r="C532" s="7">
        <v>2</v>
      </c>
      <c r="D532" s="7">
        <v>0</v>
      </c>
      <c r="E532" s="7">
        <v>2</v>
      </c>
      <c r="F532" s="7">
        <v>0</v>
      </c>
      <c r="G532" s="7">
        <v>0</v>
      </c>
      <c r="H532" s="7">
        <v>0</v>
      </c>
      <c r="I532" s="7">
        <v>2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2</v>
      </c>
      <c r="P532" s="7">
        <v>2</v>
      </c>
      <c r="Q532" s="7">
        <v>0</v>
      </c>
      <c r="R532" s="7">
        <v>0</v>
      </c>
      <c r="S532" s="7">
        <v>0</v>
      </c>
    </row>
    <row r="533" spans="1:19" ht="12.75">
      <c r="A533" s="47" t="s">
        <v>189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</row>
    <row r="534" spans="1:19" s="13" customFormat="1" ht="12">
      <c r="A534" s="15">
        <f>A510+A512+A514+A516+A518+A520+A522+A524+A526+A528+A530+A532</f>
        <v>3</v>
      </c>
      <c r="B534" s="15">
        <f aca="true" t="shared" si="26" ref="B534:S534">B510+B512+B514+B516+B518+B520+B522+B524+B526+B528+B530+B532</f>
        <v>0</v>
      </c>
      <c r="C534" s="15">
        <f t="shared" si="26"/>
        <v>64</v>
      </c>
      <c r="D534" s="15">
        <f t="shared" si="26"/>
        <v>3</v>
      </c>
      <c r="E534" s="15">
        <f t="shared" si="26"/>
        <v>61</v>
      </c>
      <c r="F534" s="15">
        <f t="shared" si="26"/>
        <v>0</v>
      </c>
      <c r="G534" s="15">
        <f t="shared" si="26"/>
        <v>0</v>
      </c>
      <c r="H534" s="15">
        <f t="shared" si="26"/>
        <v>0</v>
      </c>
      <c r="I534" s="15">
        <f t="shared" si="26"/>
        <v>64</v>
      </c>
      <c r="J534" s="15">
        <f t="shared" si="26"/>
        <v>0</v>
      </c>
      <c r="K534" s="15">
        <f t="shared" si="26"/>
        <v>0</v>
      </c>
      <c r="L534" s="15">
        <f t="shared" si="26"/>
        <v>0</v>
      </c>
      <c r="M534" s="15">
        <f t="shared" si="26"/>
        <v>0</v>
      </c>
      <c r="N534" s="15">
        <f t="shared" si="26"/>
        <v>0</v>
      </c>
      <c r="O534" s="15">
        <f t="shared" si="26"/>
        <v>61</v>
      </c>
      <c r="P534" s="15">
        <f t="shared" si="26"/>
        <v>61</v>
      </c>
      <c r="Q534" s="15">
        <f t="shared" si="26"/>
        <v>3</v>
      </c>
      <c r="R534" s="15">
        <f t="shared" si="26"/>
        <v>0</v>
      </c>
      <c r="S534" s="15">
        <f t="shared" si="26"/>
        <v>0</v>
      </c>
    </row>
    <row r="535" spans="1:19" ht="12.75">
      <c r="A535" s="47" t="s">
        <v>190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</row>
    <row r="536" spans="1:19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2.75" customHeight="1">
      <c r="A537" s="60" t="s">
        <v>161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2"/>
    </row>
    <row r="538" spans="1:19" ht="12.75">
      <c r="A538" s="54" t="s">
        <v>188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6"/>
    </row>
    <row r="539" spans="1:19" ht="12.75" customHeight="1">
      <c r="A539" s="42" t="s">
        <v>71</v>
      </c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4"/>
    </row>
    <row r="540" spans="1:19" ht="12.75" customHeight="1">
      <c r="A540" s="42" t="s">
        <v>72</v>
      </c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4"/>
    </row>
    <row r="541" spans="1:19" ht="12.75" customHeight="1">
      <c r="A541" s="42" t="s">
        <v>73</v>
      </c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4"/>
    </row>
    <row r="542" spans="1:19" ht="12.75" customHeight="1">
      <c r="A542" s="42" t="s">
        <v>74</v>
      </c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4"/>
    </row>
    <row r="543" spans="1:19" ht="12.75" customHeight="1">
      <c r="A543" s="42" t="s">
        <v>75</v>
      </c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4"/>
    </row>
    <row r="544" spans="1:19" ht="12.75" customHeight="1">
      <c r="A544" s="42" t="s">
        <v>76</v>
      </c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4"/>
    </row>
    <row r="545" spans="1:19" ht="12.75" customHeight="1">
      <c r="A545" s="42" t="s">
        <v>77</v>
      </c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4"/>
    </row>
    <row r="546" spans="1:19" ht="12.75" customHeight="1">
      <c r="A546" s="57" t="s">
        <v>78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9"/>
    </row>
    <row r="547" spans="1:19" ht="42" customHeight="1">
      <c r="A547" s="46" t="s">
        <v>1</v>
      </c>
      <c r="B547" s="46"/>
      <c r="C547" s="46"/>
      <c r="D547" s="46" t="s">
        <v>2</v>
      </c>
      <c r="E547" s="46"/>
      <c r="F547" s="46" t="s">
        <v>3</v>
      </c>
      <c r="G547" s="46"/>
      <c r="H547" s="46"/>
      <c r="I547" s="46" t="s">
        <v>4</v>
      </c>
      <c r="J547" s="46"/>
      <c r="K547" s="49" t="s">
        <v>5</v>
      </c>
      <c r="L547" s="63"/>
      <c r="M547" s="63"/>
      <c r="N547" s="64"/>
      <c r="O547" s="65" t="s">
        <v>6</v>
      </c>
      <c r="P547" s="65"/>
      <c r="Q547" s="66"/>
      <c r="R547" s="46" t="s">
        <v>7</v>
      </c>
      <c r="S547" s="46"/>
    </row>
    <row r="548" spans="1:19" ht="27.75" customHeight="1">
      <c r="A548" s="45" t="s">
        <v>8</v>
      </c>
      <c r="B548" s="45" t="s">
        <v>9</v>
      </c>
      <c r="C548" s="51" t="s">
        <v>10</v>
      </c>
      <c r="D548" s="45" t="s">
        <v>11</v>
      </c>
      <c r="E548" s="45" t="s">
        <v>12</v>
      </c>
      <c r="F548" s="49" t="s">
        <v>13</v>
      </c>
      <c r="G548" s="53"/>
      <c r="H548" s="50"/>
      <c r="I548" s="45" t="s">
        <v>14</v>
      </c>
      <c r="J548" s="45" t="s">
        <v>15</v>
      </c>
      <c r="K548" s="49" t="s">
        <v>16</v>
      </c>
      <c r="L548" s="50"/>
      <c r="M548" s="49" t="s">
        <v>17</v>
      </c>
      <c r="N548" s="50"/>
      <c r="O548" s="45" t="s">
        <v>18</v>
      </c>
      <c r="P548" s="45" t="s">
        <v>19</v>
      </c>
      <c r="Q548" s="45" t="s">
        <v>20</v>
      </c>
      <c r="R548" s="45" t="s">
        <v>21</v>
      </c>
      <c r="S548" s="45" t="s">
        <v>22</v>
      </c>
    </row>
    <row r="549" spans="1:19" ht="45">
      <c r="A549" s="46"/>
      <c r="B549" s="46"/>
      <c r="C549" s="52"/>
      <c r="D549" s="46"/>
      <c r="E549" s="46"/>
      <c r="F549" s="5" t="s">
        <v>23</v>
      </c>
      <c r="G549" s="5" t="s">
        <v>24</v>
      </c>
      <c r="H549" s="5" t="s">
        <v>25</v>
      </c>
      <c r="I549" s="46"/>
      <c r="J549" s="46"/>
      <c r="K549" s="6" t="s">
        <v>26</v>
      </c>
      <c r="L549" s="6" t="s">
        <v>27</v>
      </c>
      <c r="M549" s="6" t="s">
        <v>28</v>
      </c>
      <c r="N549" s="6" t="s">
        <v>27</v>
      </c>
      <c r="O549" s="46"/>
      <c r="P549" s="46"/>
      <c r="Q549" s="46"/>
      <c r="R549" s="46"/>
      <c r="S549" s="46"/>
    </row>
    <row r="550" spans="1:19" ht="12.75">
      <c r="A550" s="41" t="s">
        <v>29</v>
      </c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</row>
    <row r="551" spans="1:19" s="13" customFormat="1" ht="12">
      <c r="A551" s="7">
        <v>0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</row>
    <row r="552" spans="1:19" ht="12.75">
      <c r="A552" s="41" t="s">
        <v>30</v>
      </c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</row>
    <row r="553" spans="1:19" s="14" customFormat="1" ht="12">
      <c r="A553" s="7">
        <v>0</v>
      </c>
      <c r="B553" s="7">
        <v>0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</row>
    <row r="554" spans="1:19" ht="12.75">
      <c r="A554" s="41" t="s">
        <v>31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</row>
    <row r="555" spans="1:19" s="13" customFormat="1" ht="12">
      <c r="A555" s="7">
        <v>0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</row>
    <row r="556" spans="1:19" ht="12.75">
      <c r="A556" s="41" t="s">
        <v>32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</row>
    <row r="557" spans="1:19" s="13" customFormat="1" ht="12">
      <c r="A557" s="7">
        <v>0</v>
      </c>
      <c r="B557" s="7">
        <v>0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</row>
    <row r="558" spans="1:19" ht="12.75">
      <c r="A558" s="48" t="s">
        <v>33</v>
      </c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</row>
    <row r="559" spans="1:19" s="13" customFormat="1" ht="12">
      <c r="A559" s="7">
        <v>0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</row>
    <row r="560" spans="1:19" ht="12.75">
      <c r="A560" s="41" t="s">
        <v>34</v>
      </c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</row>
    <row r="561" spans="1:19" ht="12.75">
      <c r="A561" s="7">
        <v>0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</row>
    <row r="562" spans="1:19" ht="12.75">
      <c r="A562" s="41" t="s">
        <v>35</v>
      </c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</row>
    <row r="563" spans="1:19" ht="12.75">
      <c r="A563" s="7">
        <v>0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</row>
    <row r="564" spans="1:19" ht="12.75">
      <c r="A564" s="41" t="s">
        <v>36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</row>
    <row r="565" spans="1:19" ht="12.75">
      <c r="A565" s="7">
        <v>0</v>
      </c>
      <c r="B565" s="7">
        <v>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</row>
    <row r="566" spans="1:19" ht="12.75">
      <c r="A566" s="41" t="s">
        <v>37</v>
      </c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</row>
    <row r="567" spans="1:19" ht="12.75">
      <c r="A567" s="7">
        <v>0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</row>
    <row r="568" spans="1:19" ht="12.75">
      <c r="A568" s="41" t="s">
        <v>38</v>
      </c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</row>
    <row r="569" spans="1:19" ht="12.75">
      <c r="A569" s="7">
        <v>0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</row>
    <row r="570" spans="1:19" ht="12.75">
      <c r="A570" s="41" t="s">
        <v>39</v>
      </c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</row>
    <row r="571" spans="1:19" ht="12.75">
      <c r="A571" s="7">
        <v>0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</row>
    <row r="572" spans="1:19" ht="12.75">
      <c r="A572" s="41" t="s">
        <v>40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</row>
    <row r="573" spans="1:19" ht="12.75">
      <c r="A573" s="7">
        <v>0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</row>
    <row r="574" spans="1:19" ht="12.75">
      <c r="A574" s="47" t="s">
        <v>189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</row>
    <row r="575" spans="1:19" s="13" customFormat="1" ht="12">
      <c r="A575" s="10">
        <v>0</v>
      </c>
      <c r="B575" s="10">
        <v>0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</row>
    <row r="576" spans="1:19" ht="12.75">
      <c r="A576" s="47" t="s">
        <v>105</v>
      </c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</row>
    <row r="577" spans="1:19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2.75" customHeight="1">
      <c r="A578" s="60" t="s">
        <v>147</v>
      </c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2"/>
    </row>
    <row r="579" spans="1:19" ht="12.75">
      <c r="A579" s="54" t="s">
        <v>188</v>
      </c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6"/>
    </row>
    <row r="580" spans="1:19" ht="12.75" customHeight="1">
      <c r="A580" s="42" t="s">
        <v>117</v>
      </c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4"/>
    </row>
    <row r="581" spans="1:19" ht="12.75" customHeight="1">
      <c r="A581" s="42" t="s">
        <v>60</v>
      </c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4"/>
    </row>
    <row r="582" spans="1:19" ht="12.75" customHeight="1">
      <c r="A582" s="42" t="s">
        <v>79</v>
      </c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4"/>
    </row>
    <row r="583" spans="1:19" ht="12.75" customHeight="1">
      <c r="A583" s="42" t="s">
        <v>80</v>
      </c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4"/>
    </row>
    <row r="584" spans="1:19" ht="12.75" customHeight="1">
      <c r="A584" s="42" t="s">
        <v>81</v>
      </c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4"/>
    </row>
    <row r="585" spans="1:19" ht="12.75" customHeight="1">
      <c r="A585" s="42" t="s">
        <v>201</v>
      </c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4"/>
    </row>
    <row r="586" spans="1:19" ht="12.75" customHeight="1">
      <c r="A586" s="42" t="s">
        <v>115</v>
      </c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4"/>
    </row>
    <row r="587" spans="1:19" ht="12.75" customHeight="1">
      <c r="A587" s="57" t="s">
        <v>202</v>
      </c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9"/>
    </row>
    <row r="588" spans="1:19" ht="36.75" customHeight="1">
      <c r="A588" s="46" t="s">
        <v>1</v>
      </c>
      <c r="B588" s="46"/>
      <c r="C588" s="46"/>
      <c r="D588" s="46" t="s">
        <v>2</v>
      </c>
      <c r="E588" s="46"/>
      <c r="F588" s="46" t="s">
        <v>3</v>
      </c>
      <c r="G588" s="46"/>
      <c r="H588" s="46"/>
      <c r="I588" s="46" t="s">
        <v>4</v>
      </c>
      <c r="J588" s="46"/>
      <c r="K588" s="49" t="s">
        <v>5</v>
      </c>
      <c r="L588" s="63"/>
      <c r="M588" s="63"/>
      <c r="N588" s="64"/>
      <c r="O588" s="65" t="s">
        <v>6</v>
      </c>
      <c r="P588" s="65"/>
      <c r="Q588" s="66"/>
      <c r="R588" s="46" t="s">
        <v>7</v>
      </c>
      <c r="S588" s="46"/>
    </row>
    <row r="589" spans="1:19" ht="25.5" customHeight="1">
      <c r="A589" s="45" t="s">
        <v>8</v>
      </c>
      <c r="B589" s="45" t="s">
        <v>9</v>
      </c>
      <c r="C589" s="51" t="s">
        <v>10</v>
      </c>
      <c r="D589" s="45" t="s">
        <v>11</v>
      </c>
      <c r="E589" s="45" t="s">
        <v>12</v>
      </c>
      <c r="F589" s="49" t="s">
        <v>13</v>
      </c>
      <c r="G589" s="53"/>
      <c r="H589" s="50"/>
      <c r="I589" s="45" t="s">
        <v>14</v>
      </c>
      <c r="J589" s="45" t="s">
        <v>15</v>
      </c>
      <c r="K589" s="49" t="s">
        <v>16</v>
      </c>
      <c r="L589" s="50"/>
      <c r="M589" s="49" t="s">
        <v>17</v>
      </c>
      <c r="N589" s="50"/>
      <c r="O589" s="45" t="s">
        <v>18</v>
      </c>
      <c r="P589" s="45" t="s">
        <v>19</v>
      </c>
      <c r="Q589" s="45" t="s">
        <v>20</v>
      </c>
      <c r="R589" s="45" t="s">
        <v>21</v>
      </c>
      <c r="S589" s="45" t="s">
        <v>22</v>
      </c>
    </row>
    <row r="590" spans="1:19" ht="63" customHeight="1">
      <c r="A590" s="46"/>
      <c r="B590" s="46"/>
      <c r="C590" s="52"/>
      <c r="D590" s="46"/>
      <c r="E590" s="46"/>
      <c r="F590" s="5" t="s">
        <v>23</v>
      </c>
      <c r="G590" s="5" t="s">
        <v>24</v>
      </c>
      <c r="H590" s="5" t="s">
        <v>25</v>
      </c>
      <c r="I590" s="46"/>
      <c r="J590" s="46"/>
      <c r="K590" s="6" t="s">
        <v>26</v>
      </c>
      <c r="L590" s="6" t="s">
        <v>27</v>
      </c>
      <c r="M590" s="6" t="s">
        <v>28</v>
      </c>
      <c r="N590" s="6" t="s">
        <v>27</v>
      </c>
      <c r="O590" s="46"/>
      <c r="P590" s="46"/>
      <c r="Q590" s="46"/>
      <c r="R590" s="46"/>
      <c r="S590" s="46"/>
    </row>
    <row r="591" spans="1:19" ht="12.75">
      <c r="A591" s="41" t="s">
        <v>29</v>
      </c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</row>
    <row r="592" spans="1:19" s="13" customFormat="1" ht="12">
      <c r="A592" s="7">
        <v>1</v>
      </c>
      <c r="B592" s="7">
        <v>0</v>
      </c>
      <c r="C592" s="7">
        <v>1</v>
      </c>
      <c r="D592" s="7">
        <v>0</v>
      </c>
      <c r="E592" s="7">
        <v>1</v>
      </c>
      <c r="F592" s="7">
        <v>0</v>
      </c>
      <c r="G592" s="7">
        <v>0</v>
      </c>
      <c r="H592" s="7">
        <v>0</v>
      </c>
      <c r="I592" s="7">
        <v>1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1</v>
      </c>
      <c r="P592" s="7">
        <v>0</v>
      </c>
      <c r="Q592" s="7">
        <v>0</v>
      </c>
      <c r="R592" s="7">
        <v>0</v>
      </c>
      <c r="S592" s="7">
        <v>0</v>
      </c>
    </row>
    <row r="593" spans="1:19" ht="12.75">
      <c r="A593" s="41" t="s">
        <v>30</v>
      </c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</row>
    <row r="594" spans="1:19" s="14" customFormat="1" ht="12">
      <c r="A594" s="7">
        <v>0</v>
      </c>
      <c r="B594" s="7">
        <v>0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</row>
    <row r="595" spans="1:19" ht="12.75">
      <c r="A595" s="41" t="s">
        <v>31</v>
      </c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</row>
    <row r="596" spans="1:19" s="13" customFormat="1" ht="12">
      <c r="A596" s="7">
        <v>0</v>
      </c>
      <c r="B596" s="7">
        <v>0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</row>
    <row r="597" spans="1:19" ht="12.75">
      <c r="A597" s="41" t="s">
        <v>32</v>
      </c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</row>
    <row r="598" spans="1:19" s="13" customFormat="1" ht="12">
      <c r="A598" s="7">
        <v>0</v>
      </c>
      <c r="B598" s="7">
        <v>0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</row>
    <row r="599" spans="1:19" ht="12.75">
      <c r="A599" s="48" t="s">
        <v>33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</row>
    <row r="600" spans="1:19" s="13" customFormat="1" ht="12">
      <c r="A600" s="7">
        <v>0</v>
      </c>
      <c r="B600" s="7">
        <v>2</v>
      </c>
      <c r="C600" s="7">
        <v>2</v>
      </c>
      <c r="D600" s="7">
        <v>0</v>
      </c>
      <c r="E600" s="7">
        <v>2</v>
      </c>
      <c r="F600" s="7">
        <v>0</v>
      </c>
      <c r="G600" s="7">
        <v>0</v>
      </c>
      <c r="H600" s="7">
        <v>0</v>
      </c>
      <c r="I600" s="7">
        <v>2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1</v>
      </c>
      <c r="P600" s="7">
        <v>1</v>
      </c>
      <c r="Q600" s="7">
        <v>0</v>
      </c>
      <c r="R600" s="7">
        <v>0</v>
      </c>
      <c r="S600" s="7">
        <v>0</v>
      </c>
    </row>
    <row r="601" spans="1:19" ht="12.75">
      <c r="A601" s="41" t="s">
        <v>34</v>
      </c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</row>
    <row r="602" spans="1:19" ht="12.75">
      <c r="A602" s="7">
        <v>0</v>
      </c>
      <c r="B602" s="7">
        <v>2</v>
      </c>
      <c r="C602" s="7">
        <v>2</v>
      </c>
      <c r="D602" s="7">
        <v>0</v>
      </c>
      <c r="E602" s="7">
        <v>2</v>
      </c>
      <c r="F602" s="7">
        <v>0</v>
      </c>
      <c r="G602" s="7">
        <v>0</v>
      </c>
      <c r="H602" s="7">
        <v>0</v>
      </c>
      <c r="I602" s="7">
        <v>2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1</v>
      </c>
      <c r="P602" s="7">
        <v>1</v>
      </c>
      <c r="Q602" s="7">
        <v>0</v>
      </c>
      <c r="R602" s="7">
        <v>0</v>
      </c>
      <c r="S602" s="7">
        <v>0</v>
      </c>
    </row>
    <row r="603" spans="1:19" ht="12.75">
      <c r="A603" s="41" t="s">
        <v>35</v>
      </c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</row>
    <row r="604" spans="1:19" ht="12.75">
      <c r="A604" s="7">
        <v>0</v>
      </c>
      <c r="B604" s="7">
        <v>1</v>
      </c>
      <c r="C604" s="7">
        <v>1</v>
      </c>
      <c r="D604" s="7">
        <v>0</v>
      </c>
      <c r="E604" s="7">
        <v>1</v>
      </c>
      <c r="F604" s="7">
        <v>0</v>
      </c>
      <c r="G604" s="7">
        <v>0</v>
      </c>
      <c r="H604" s="7">
        <v>0</v>
      </c>
      <c r="I604" s="7">
        <v>1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1</v>
      </c>
      <c r="P604" s="7">
        <v>0</v>
      </c>
      <c r="Q604" s="7">
        <v>0</v>
      </c>
      <c r="R604" s="7">
        <v>0</v>
      </c>
      <c r="S604" s="7">
        <v>0</v>
      </c>
    </row>
    <row r="605" spans="1:19" ht="12.75">
      <c r="A605" s="41" t="s">
        <v>36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</row>
    <row r="606" spans="1:19" ht="12.75">
      <c r="A606" s="7">
        <v>1</v>
      </c>
      <c r="B606" s="7">
        <v>0</v>
      </c>
      <c r="C606" s="7">
        <v>1</v>
      </c>
      <c r="D606" s="7">
        <v>0</v>
      </c>
      <c r="E606" s="7">
        <v>1</v>
      </c>
      <c r="F606" s="7">
        <v>0</v>
      </c>
      <c r="G606" s="7">
        <v>0</v>
      </c>
      <c r="H606" s="7">
        <v>0</v>
      </c>
      <c r="I606" s="7">
        <v>1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1</v>
      </c>
      <c r="Q606" s="7">
        <v>0</v>
      </c>
      <c r="R606" s="7">
        <v>0</v>
      </c>
      <c r="S606" s="7">
        <v>0</v>
      </c>
    </row>
    <row r="607" spans="1:19" ht="12.75">
      <c r="A607" s="41" t="s">
        <v>37</v>
      </c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</row>
    <row r="608" spans="1:19" ht="12.75">
      <c r="A608" s="7">
        <v>0</v>
      </c>
      <c r="B608" s="7">
        <v>0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</row>
    <row r="609" spans="1:19" ht="12.75">
      <c r="A609" s="41" t="s">
        <v>38</v>
      </c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</row>
    <row r="610" spans="1:19" ht="12.75">
      <c r="A610" s="7">
        <v>1</v>
      </c>
      <c r="B610" s="7">
        <v>2</v>
      </c>
      <c r="C610" s="7">
        <v>3</v>
      </c>
      <c r="D610" s="7">
        <v>1</v>
      </c>
      <c r="E610" s="7">
        <v>2</v>
      </c>
      <c r="F610" s="7">
        <v>0</v>
      </c>
      <c r="G610" s="7">
        <v>0</v>
      </c>
      <c r="H610" s="7">
        <v>0</v>
      </c>
      <c r="I610" s="7">
        <v>3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2</v>
      </c>
      <c r="P610" s="7">
        <v>1</v>
      </c>
      <c r="Q610" s="7">
        <v>0</v>
      </c>
      <c r="R610" s="7">
        <v>0</v>
      </c>
      <c r="S610" s="7">
        <v>0</v>
      </c>
    </row>
    <row r="611" spans="1:19" ht="12.75">
      <c r="A611" s="41" t="s">
        <v>39</v>
      </c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</row>
    <row r="612" spans="1:19" ht="12.75">
      <c r="A612" s="7">
        <v>1</v>
      </c>
      <c r="B612" s="7">
        <v>1</v>
      </c>
      <c r="C612" s="7">
        <v>2</v>
      </c>
      <c r="D612" s="7">
        <v>0</v>
      </c>
      <c r="E612" s="7">
        <v>2</v>
      </c>
      <c r="F612" s="7">
        <v>0</v>
      </c>
      <c r="G612" s="7">
        <v>0</v>
      </c>
      <c r="H612" s="7">
        <v>0</v>
      </c>
      <c r="I612" s="7">
        <v>2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2</v>
      </c>
      <c r="Q612" s="7">
        <v>0</v>
      </c>
      <c r="R612" s="7">
        <v>0</v>
      </c>
      <c r="S612" s="7">
        <v>0</v>
      </c>
    </row>
    <row r="613" spans="1:19" ht="12.75">
      <c r="A613" s="41" t="s">
        <v>40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</row>
    <row r="614" spans="1:19" ht="12.75">
      <c r="A614" s="7">
        <v>0</v>
      </c>
      <c r="B614" s="7">
        <v>0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</row>
    <row r="615" spans="1:19" ht="12.75">
      <c r="A615" s="47" t="s">
        <v>189</v>
      </c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</row>
    <row r="616" spans="1:19" s="13" customFormat="1" ht="12">
      <c r="A616" s="15">
        <f>A592+A594+A596+A598+A600+A602+A604+A606+A608+A610+A612+A614</f>
        <v>4</v>
      </c>
      <c r="B616" s="15">
        <f aca="true" t="shared" si="27" ref="B616:S616">B592+B594+B596+B598+B600+B602+B604+B606+B608+B610+B612+B614</f>
        <v>8</v>
      </c>
      <c r="C616" s="15">
        <f t="shared" si="27"/>
        <v>12</v>
      </c>
      <c r="D616" s="15">
        <f t="shared" si="27"/>
        <v>1</v>
      </c>
      <c r="E616" s="15">
        <f t="shared" si="27"/>
        <v>11</v>
      </c>
      <c r="F616" s="15">
        <f t="shared" si="27"/>
        <v>0</v>
      </c>
      <c r="G616" s="15">
        <f t="shared" si="27"/>
        <v>0</v>
      </c>
      <c r="H616" s="15">
        <f t="shared" si="27"/>
        <v>0</v>
      </c>
      <c r="I616" s="15">
        <f t="shared" si="27"/>
        <v>12</v>
      </c>
      <c r="J616" s="15">
        <f t="shared" si="27"/>
        <v>0</v>
      </c>
      <c r="K616" s="15">
        <f t="shared" si="27"/>
        <v>0</v>
      </c>
      <c r="L616" s="15">
        <f t="shared" si="27"/>
        <v>0</v>
      </c>
      <c r="M616" s="15">
        <f t="shared" si="27"/>
        <v>0</v>
      </c>
      <c r="N616" s="15">
        <f t="shared" si="27"/>
        <v>0</v>
      </c>
      <c r="O616" s="15">
        <f t="shared" si="27"/>
        <v>6</v>
      </c>
      <c r="P616" s="15">
        <f t="shared" si="27"/>
        <v>6</v>
      </c>
      <c r="Q616" s="15">
        <f t="shared" si="27"/>
        <v>0</v>
      </c>
      <c r="R616" s="15">
        <f t="shared" si="27"/>
        <v>0</v>
      </c>
      <c r="S616" s="15">
        <f t="shared" si="27"/>
        <v>0</v>
      </c>
    </row>
    <row r="617" spans="1:19" ht="12.75">
      <c r="A617" s="47" t="s">
        <v>190</v>
      </c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</row>
    <row r="618" spans="1:19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2.75" customHeight="1">
      <c r="A619" s="60" t="s">
        <v>148</v>
      </c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2"/>
    </row>
    <row r="620" spans="1:19" ht="12.75">
      <c r="A620" s="54" t="s">
        <v>188</v>
      </c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6"/>
    </row>
    <row r="621" spans="1:19" ht="12.75" customHeight="1">
      <c r="A621" s="42" t="s">
        <v>180</v>
      </c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4"/>
    </row>
    <row r="622" spans="1:19" ht="12.75" customHeight="1">
      <c r="A622" s="42" t="s">
        <v>174</v>
      </c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4"/>
    </row>
    <row r="623" spans="1:19" ht="12.75" customHeight="1">
      <c r="A623" s="42" t="s">
        <v>175</v>
      </c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4"/>
    </row>
    <row r="624" spans="1:19" ht="12.75" customHeight="1">
      <c r="A624" s="42" t="s">
        <v>176</v>
      </c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4"/>
    </row>
    <row r="625" spans="1:19" ht="12.75" customHeight="1">
      <c r="A625" s="42" t="s">
        <v>177</v>
      </c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4"/>
    </row>
    <row r="626" spans="1:19" ht="12.75" customHeight="1">
      <c r="A626" s="42" t="s">
        <v>178</v>
      </c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4"/>
    </row>
    <row r="627" spans="1:19" ht="12.75" customHeight="1">
      <c r="A627" s="42" t="s">
        <v>82</v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4"/>
    </row>
    <row r="628" spans="1:19" ht="12.75" customHeight="1">
      <c r="A628" s="57" t="s">
        <v>179</v>
      </c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9"/>
    </row>
    <row r="629" spans="1:19" ht="33" customHeight="1">
      <c r="A629" s="46" t="s">
        <v>1</v>
      </c>
      <c r="B629" s="46"/>
      <c r="C629" s="46"/>
      <c r="D629" s="46" t="s">
        <v>2</v>
      </c>
      <c r="E629" s="46"/>
      <c r="F629" s="46" t="s">
        <v>3</v>
      </c>
      <c r="G629" s="46"/>
      <c r="H629" s="46"/>
      <c r="I629" s="46" t="s">
        <v>4</v>
      </c>
      <c r="J629" s="46"/>
      <c r="K629" s="49" t="s">
        <v>5</v>
      </c>
      <c r="L629" s="63"/>
      <c r="M629" s="63"/>
      <c r="N629" s="64"/>
      <c r="O629" s="65" t="s">
        <v>6</v>
      </c>
      <c r="P629" s="65"/>
      <c r="Q629" s="66"/>
      <c r="R629" s="46" t="s">
        <v>7</v>
      </c>
      <c r="S629" s="46"/>
    </row>
    <row r="630" spans="1:19" ht="21.75" customHeight="1">
      <c r="A630" s="45" t="s">
        <v>8</v>
      </c>
      <c r="B630" s="45" t="s">
        <v>9</v>
      </c>
      <c r="C630" s="51" t="s">
        <v>10</v>
      </c>
      <c r="D630" s="45" t="s">
        <v>11</v>
      </c>
      <c r="E630" s="45" t="s">
        <v>12</v>
      </c>
      <c r="F630" s="49" t="s">
        <v>13</v>
      </c>
      <c r="G630" s="53"/>
      <c r="H630" s="50"/>
      <c r="I630" s="45" t="s">
        <v>14</v>
      </c>
      <c r="J630" s="45" t="s">
        <v>15</v>
      </c>
      <c r="K630" s="49" t="s">
        <v>16</v>
      </c>
      <c r="L630" s="50"/>
      <c r="M630" s="49" t="s">
        <v>17</v>
      </c>
      <c r="N630" s="50"/>
      <c r="O630" s="45" t="s">
        <v>18</v>
      </c>
      <c r="P630" s="45" t="s">
        <v>19</v>
      </c>
      <c r="Q630" s="45" t="s">
        <v>20</v>
      </c>
      <c r="R630" s="45" t="s">
        <v>21</v>
      </c>
      <c r="S630" s="45" t="s">
        <v>22</v>
      </c>
    </row>
    <row r="631" spans="1:19" ht="69.75" customHeight="1">
      <c r="A631" s="46"/>
      <c r="B631" s="46"/>
      <c r="C631" s="52"/>
      <c r="D631" s="46"/>
      <c r="E631" s="46"/>
      <c r="F631" s="5" t="s">
        <v>23</v>
      </c>
      <c r="G631" s="5" t="s">
        <v>24</v>
      </c>
      <c r="H631" s="5" t="s">
        <v>25</v>
      </c>
      <c r="I631" s="46"/>
      <c r="J631" s="46"/>
      <c r="K631" s="6" t="s">
        <v>26</v>
      </c>
      <c r="L631" s="6" t="s">
        <v>27</v>
      </c>
      <c r="M631" s="6" t="s">
        <v>28</v>
      </c>
      <c r="N631" s="6" t="s">
        <v>27</v>
      </c>
      <c r="O631" s="46"/>
      <c r="P631" s="46"/>
      <c r="Q631" s="46"/>
      <c r="R631" s="46"/>
      <c r="S631" s="46"/>
    </row>
    <row r="632" spans="1:19" ht="12.75">
      <c r="A632" s="41" t="s">
        <v>29</v>
      </c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</row>
    <row r="633" spans="1:19" s="13" customFormat="1" ht="12">
      <c r="A633" s="7">
        <v>0</v>
      </c>
      <c r="B633" s="7">
        <v>0</v>
      </c>
      <c r="C633" s="7">
        <v>0</v>
      </c>
      <c r="D633" s="7">
        <v>3</v>
      </c>
      <c r="E633" s="7">
        <v>0</v>
      </c>
      <c r="F633" s="7">
        <v>0</v>
      </c>
      <c r="G633" s="7">
        <v>0</v>
      </c>
      <c r="H633" s="7">
        <v>0</v>
      </c>
      <c r="I633" s="7">
        <v>3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3</v>
      </c>
      <c r="R633" s="7">
        <v>0</v>
      </c>
      <c r="S633" s="7">
        <v>0</v>
      </c>
    </row>
    <row r="634" spans="1:19" ht="12.75">
      <c r="A634" s="41" t="s">
        <v>30</v>
      </c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</row>
    <row r="635" spans="1:19" s="14" customFormat="1" ht="12">
      <c r="A635" s="7">
        <v>0</v>
      </c>
      <c r="B635" s="7">
        <v>0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</row>
    <row r="636" spans="1:19" ht="12.75">
      <c r="A636" s="41" t="s">
        <v>31</v>
      </c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</row>
    <row r="637" spans="1:19" s="13" customFormat="1" ht="12">
      <c r="A637" s="7">
        <v>0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</row>
    <row r="638" spans="1:19" ht="12.75">
      <c r="A638" s="41" t="s">
        <v>32</v>
      </c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</row>
    <row r="639" spans="1:19" s="13" customFormat="1" ht="12">
      <c r="A639" s="7">
        <v>0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</row>
    <row r="640" spans="1:19" ht="12.75">
      <c r="A640" s="48" t="s">
        <v>33</v>
      </c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</row>
    <row r="641" spans="1:19" s="13" customFormat="1" ht="12">
      <c r="A641" s="7">
        <v>0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</row>
    <row r="642" spans="1:19" ht="12.75">
      <c r="A642" s="41" t="s">
        <v>34</v>
      </c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</row>
    <row r="643" spans="1:19" ht="12.75">
      <c r="A643" s="7">
        <v>0</v>
      </c>
      <c r="B643" s="7">
        <v>0</v>
      </c>
      <c r="C643" s="7">
        <v>0</v>
      </c>
      <c r="D643" s="7">
        <v>1</v>
      </c>
      <c r="E643" s="7">
        <v>1</v>
      </c>
      <c r="F643" s="7">
        <v>0</v>
      </c>
      <c r="G643" s="7">
        <v>0</v>
      </c>
      <c r="H643" s="7">
        <v>0</v>
      </c>
      <c r="I643" s="7">
        <v>1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1</v>
      </c>
      <c r="R643" s="7">
        <v>0</v>
      </c>
      <c r="S643" s="7">
        <v>0</v>
      </c>
    </row>
    <row r="644" spans="1:19" ht="12.75">
      <c r="A644" s="41" t="s">
        <v>35</v>
      </c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</row>
    <row r="645" spans="1:19" ht="12.75">
      <c r="A645" s="7">
        <v>0</v>
      </c>
      <c r="B645" s="7">
        <v>0</v>
      </c>
      <c r="C645" s="7">
        <v>0</v>
      </c>
      <c r="D645" s="7">
        <v>1</v>
      </c>
      <c r="E645" s="7">
        <v>1</v>
      </c>
      <c r="F645" s="7">
        <v>0</v>
      </c>
      <c r="G645" s="7">
        <v>0</v>
      </c>
      <c r="H645" s="7">
        <v>0</v>
      </c>
      <c r="I645" s="7">
        <v>1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1</v>
      </c>
      <c r="R645" s="7">
        <v>0</v>
      </c>
      <c r="S645" s="7">
        <v>0</v>
      </c>
    </row>
    <row r="646" spans="1:19" ht="12.75">
      <c r="A646" s="41" t="s">
        <v>36</v>
      </c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</row>
    <row r="647" spans="1:19" ht="12.75">
      <c r="A647" s="7">
        <v>0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</row>
    <row r="648" spans="1:19" ht="12.75">
      <c r="A648" s="41" t="s">
        <v>37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</row>
    <row r="649" spans="1:19" ht="12.75">
      <c r="A649" s="7">
        <v>0</v>
      </c>
      <c r="B649" s="7">
        <v>0</v>
      </c>
      <c r="C649" s="7">
        <v>0</v>
      </c>
      <c r="D649" s="7">
        <v>3</v>
      </c>
      <c r="E649" s="7">
        <v>3</v>
      </c>
      <c r="F649" s="7">
        <v>0</v>
      </c>
      <c r="G649" s="7">
        <v>0</v>
      </c>
      <c r="H649" s="7">
        <v>0</v>
      </c>
      <c r="I649" s="7">
        <v>3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3</v>
      </c>
      <c r="R649" s="7">
        <v>0</v>
      </c>
      <c r="S649" s="7">
        <v>0</v>
      </c>
    </row>
    <row r="650" spans="1:19" ht="12.75">
      <c r="A650" s="41" t="s">
        <v>38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</row>
    <row r="651" spans="1:19" ht="12.75">
      <c r="A651" s="7">
        <v>0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</row>
    <row r="652" spans="1:19" ht="12.75">
      <c r="A652" s="41" t="s">
        <v>39</v>
      </c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</row>
    <row r="653" spans="1:19" ht="12.75">
      <c r="A653" s="7">
        <v>0</v>
      </c>
      <c r="B653" s="7">
        <v>0</v>
      </c>
      <c r="C653" s="7">
        <v>0</v>
      </c>
      <c r="D653" s="7">
        <v>5</v>
      </c>
      <c r="E653" s="7">
        <v>5</v>
      </c>
      <c r="F653" s="7">
        <v>0</v>
      </c>
      <c r="G653" s="7">
        <v>0</v>
      </c>
      <c r="H653" s="7">
        <v>0</v>
      </c>
      <c r="I653" s="7">
        <v>5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5</v>
      </c>
      <c r="R653" s="7">
        <v>0</v>
      </c>
      <c r="S653" s="7">
        <v>0</v>
      </c>
    </row>
    <row r="654" spans="1:19" ht="12.75">
      <c r="A654" s="41" t="s">
        <v>40</v>
      </c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</row>
    <row r="655" spans="1:19" ht="12.75">
      <c r="A655" s="7">
        <v>0</v>
      </c>
      <c r="B655" s="7">
        <v>0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</row>
    <row r="656" spans="1:19" ht="12.75">
      <c r="A656" s="47" t="s">
        <v>189</v>
      </c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</row>
    <row r="657" spans="1:19" s="13" customFormat="1" ht="12">
      <c r="A657" s="15">
        <f>A633+A635+A637+A639+A641+A643+A645+A647+A649+A651+A653+A655</f>
        <v>0</v>
      </c>
      <c r="B657" s="15">
        <f aca="true" t="shared" si="28" ref="B657:S657">B633+B635+B637+B639+B641+B643+B645+B647+B649+B651+B653+B655</f>
        <v>0</v>
      </c>
      <c r="C657" s="15">
        <f t="shared" si="28"/>
        <v>0</v>
      </c>
      <c r="D657" s="15">
        <f t="shared" si="28"/>
        <v>13</v>
      </c>
      <c r="E657" s="15">
        <f t="shared" si="28"/>
        <v>10</v>
      </c>
      <c r="F657" s="15">
        <f t="shared" si="28"/>
        <v>0</v>
      </c>
      <c r="G657" s="15">
        <f t="shared" si="28"/>
        <v>0</v>
      </c>
      <c r="H657" s="15">
        <f t="shared" si="28"/>
        <v>0</v>
      </c>
      <c r="I657" s="15">
        <f t="shared" si="28"/>
        <v>13</v>
      </c>
      <c r="J657" s="15">
        <f t="shared" si="28"/>
        <v>0</v>
      </c>
      <c r="K657" s="15">
        <f t="shared" si="28"/>
        <v>0</v>
      </c>
      <c r="L657" s="15">
        <f t="shared" si="28"/>
        <v>0</v>
      </c>
      <c r="M657" s="15">
        <f t="shared" si="28"/>
        <v>0</v>
      </c>
      <c r="N657" s="15">
        <f t="shared" si="28"/>
        <v>0</v>
      </c>
      <c r="O657" s="15">
        <f t="shared" si="28"/>
        <v>0</v>
      </c>
      <c r="P657" s="15">
        <f t="shared" si="28"/>
        <v>0</v>
      </c>
      <c r="Q657" s="15">
        <f t="shared" si="28"/>
        <v>13</v>
      </c>
      <c r="R657" s="15">
        <f t="shared" si="28"/>
        <v>0</v>
      </c>
      <c r="S657" s="15">
        <f t="shared" si="28"/>
        <v>0</v>
      </c>
    </row>
    <row r="658" spans="1:19" ht="12.75">
      <c r="A658" s="47" t="s">
        <v>190</v>
      </c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</row>
    <row r="659" spans="1:19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2.75" customHeight="1">
      <c r="A660" s="60" t="s">
        <v>149</v>
      </c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2"/>
    </row>
    <row r="661" spans="1:19" ht="12.75">
      <c r="A661" s="54" t="s">
        <v>188</v>
      </c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6"/>
    </row>
    <row r="662" spans="1:19" ht="12.75" customHeight="1">
      <c r="A662" s="42" t="s">
        <v>182</v>
      </c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4"/>
    </row>
    <row r="663" spans="1:19" ht="12.75" customHeight="1">
      <c r="A663" s="42" t="s">
        <v>184</v>
      </c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4"/>
    </row>
    <row r="664" spans="1:19" ht="12.75" customHeight="1">
      <c r="A664" s="42" t="s">
        <v>83</v>
      </c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4"/>
    </row>
    <row r="665" spans="1:19" ht="12.75" customHeight="1">
      <c r="A665" s="42" t="s">
        <v>84</v>
      </c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4"/>
    </row>
    <row r="666" spans="1:19" ht="12.75" customHeight="1">
      <c r="A666" s="42" t="s">
        <v>85</v>
      </c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4"/>
    </row>
    <row r="667" spans="1:19" ht="12.75" customHeight="1">
      <c r="A667" s="42" t="s">
        <v>86</v>
      </c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4"/>
    </row>
    <row r="668" spans="1:19" ht="12.75">
      <c r="A668" s="42" t="s">
        <v>183</v>
      </c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4"/>
    </row>
    <row r="669" spans="1:19" ht="12.75" customHeight="1">
      <c r="A669" s="57" t="s">
        <v>87</v>
      </c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9"/>
    </row>
    <row r="670" spans="1:19" ht="30" customHeight="1">
      <c r="A670" s="46" t="s">
        <v>1</v>
      </c>
      <c r="B670" s="46"/>
      <c r="C670" s="46"/>
      <c r="D670" s="46" t="s">
        <v>2</v>
      </c>
      <c r="E670" s="46"/>
      <c r="F670" s="46" t="s">
        <v>3</v>
      </c>
      <c r="G670" s="46"/>
      <c r="H670" s="46"/>
      <c r="I670" s="46" t="s">
        <v>4</v>
      </c>
      <c r="J670" s="46"/>
      <c r="K670" s="49" t="s">
        <v>5</v>
      </c>
      <c r="L670" s="63"/>
      <c r="M670" s="63"/>
      <c r="N670" s="64"/>
      <c r="O670" s="65" t="s">
        <v>6</v>
      </c>
      <c r="P670" s="65"/>
      <c r="Q670" s="66"/>
      <c r="R670" s="46" t="s">
        <v>7</v>
      </c>
      <c r="S670" s="46"/>
    </row>
    <row r="671" spans="1:19" ht="39" customHeight="1">
      <c r="A671" s="45" t="s">
        <v>8</v>
      </c>
      <c r="B671" s="45" t="s">
        <v>9</v>
      </c>
      <c r="C671" s="51" t="s">
        <v>10</v>
      </c>
      <c r="D671" s="45" t="s">
        <v>11</v>
      </c>
      <c r="E671" s="45" t="s">
        <v>12</v>
      </c>
      <c r="F671" s="49" t="s">
        <v>13</v>
      </c>
      <c r="G671" s="53"/>
      <c r="H671" s="50"/>
      <c r="I671" s="45" t="s">
        <v>14</v>
      </c>
      <c r="J671" s="45" t="s">
        <v>15</v>
      </c>
      <c r="K671" s="49" t="s">
        <v>16</v>
      </c>
      <c r="L671" s="50"/>
      <c r="M671" s="49" t="s">
        <v>17</v>
      </c>
      <c r="N671" s="50"/>
      <c r="O671" s="45" t="s">
        <v>18</v>
      </c>
      <c r="P671" s="45" t="s">
        <v>19</v>
      </c>
      <c r="Q671" s="45" t="s">
        <v>20</v>
      </c>
      <c r="R671" s="45" t="s">
        <v>21</v>
      </c>
      <c r="S671" s="45" t="s">
        <v>22</v>
      </c>
    </row>
    <row r="672" spans="1:19" ht="50.25" customHeight="1">
      <c r="A672" s="46"/>
      <c r="B672" s="46"/>
      <c r="C672" s="52"/>
      <c r="D672" s="46"/>
      <c r="E672" s="46"/>
      <c r="F672" s="5" t="s">
        <v>23</v>
      </c>
      <c r="G672" s="5" t="s">
        <v>24</v>
      </c>
      <c r="H672" s="5" t="s">
        <v>25</v>
      </c>
      <c r="I672" s="46"/>
      <c r="J672" s="46"/>
      <c r="K672" s="6" t="s">
        <v>26</v>
      </c>
      <c r="L672" s="6" t="s">
        <v>27</v>
      </c>
      <c r="M672" s="6" t="s">
        <v>28</v>
      </c>
      <c r="N672" s="6" t="s">
        <v>27</v>
      </c>
      <c r="O672" s="46"/>
      <c r="P672" s="46"/>
      <c r="Q672" s="46"/>
      <c r="R672" s="46"/>
      <c r="S672" s="46"/>
    </row>
    <row r="673" spans="1:19" ht="12.75">
      <c r="A673" s="41" t="s">
        <v>29</v>
      </c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</row>
    <row r="674" spans="1:19" s="13" customFormat="1" ht="12">
      <c r="A674" s="7">
        <v>0</v>
      </c>
      <c r="B674" s="7">
        <v>0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</row>
    <row r="675" spans="1:19" ht="12.75">
      <c r="A675" s="41" t="s">
        <v>30</v>
      </c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</row>
    <row r="676" spans="1:19" s="14" customFormat="1" ht="12">
      <c r="A676" s="7">
        <v>0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</row>
    <row r="677" spans="1:19" ht="12.75">
      <c r="A677" s="41" t="s">
        <v>31</v>
      </c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</row>
    <row r="678" spans="1:19" s="13" customFormat="1" ht="12">
      <c r="A678" s="7">
        <v>0</v>
      </c>
      <c r="B678" s="7">
        <v>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</row>
    <row r="679" spans="1:19" ht="12.75">
      <c r="A679" s="41" t="s">
        <v>32</v>
      </c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</row>
    <row r="680" spans="1:19" s="13" customFormat="1" ht="12">
      <c r="A680" s="7">
        <v>0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</row>
    <row r="681" spans="1:19" ht="12.75">
      <c r="A681" s="48" t="s">
        <v>33</v>
      </c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</row>
    <row r="682" spans="1:19" s="13" customFormat="1" ht="12">
      <c r="A682" s="7">
        <v>0</v>
      </c>
      <c r="B682" s="7">
        <v>0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</row>
    <row r="683" spans="1:19" ht="12.75">
      <c r="A683" s="41" t="s">
        <v>34</v>
      </c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</row>
    <row r="684" spans="1:19" ht="12.75">
      <c r="A684" s="7">
        <v>0</v>
      </c>
      <c r="B684" s="7">
        <v>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</row>
    <row r="685" spans="1:19" ht="12.75">
      <c r="A685" s="41" t="s">
        <v>35</v>
      </c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</row>
    <row r="686" spans="1:19" ht="12.75">
      <c r="A686" s="7">
        <v>0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</row>
    <row r="687" spans="1:19" ht="12.75">
      <c r="A687" s="41" t="s">
        <v>36</v>
      </c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</row>
    <row r="688" spans="1:19" ht="12.75">
      <c r="A688" s="7">
        <v>0</v>
      </c>
      <c r="B688" s="7">
        <v>0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</row>
    <row r="689" spans="1:19" ht="12.75">
      <c r="A689" s="41" t="s">
        <v>37</v>
      </c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</row>
    <row r="690" spans="1:19" ht="12.75">
      <c r="A690" s="7">
        <v>0</v>
      </c>
      <c r="B690" s="7">
        <v>0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</row>
    <row r="691" spans="1:19" ht="12.75">
      <c r="A691" s="41" t="s">
        <v>38</v>
      </c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</row>
    <row r="692" spans="1:19" ht="12.75">
      <c r="A692" s="7">
        <v>0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</row>
    <row r="693" spans="1:19" ht="12.75">
      <c r="A693" s="41" t="s">
        <v>39</v>
      </c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</row>
    <row r="694" spans="1:19" ht="12.75">
      <c r="A694" s="7">
        <v>0</v>
      </c>
      <c r="B694" s="7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</row>
    <row r="695" spans="1:19" ht="12.75">
      <c r="A695" s="41" t="s">
        <v>40</v>
      </c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</row>
    <row r="696" spans="1:19" ht="12.75">
      <c r="A696" s="7">
        <v>0</v>
      </c>
      <c r="B696" s="7">
        <v>0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</row>
    <row r="697" spans="1:19" ht="12.75">
      <c r="A697" s="47" t="s">
        <v>189</v>
      </c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</row>
    <row r="698" spans="1:19" s="13" customFormat="1" ht="12">
      <c r="A698" s="15">
        <f>A674+A676+A678+A680+A682+A684+A686+A688+A690+A692+A694+A696</f>
        <v>0</v>
      </c>
      <c r="B698" s="15">
        <f aca="true" t="shared" si="29" ref="B698:S698">B674+B676+B678+B680+B682+B684+B686+B688+B690+B692+B694+B696</f>
        <v>0</v>
      </c>
      <c r="C698" s="15">
        <f t="shared" si="29"/>
        <v>0</v>
      </c>
      <c r="D698" s="15">
        <f t="shared" si="29"/>
        <v>0</v>
      </c>
      <c r="E698" s="15">
        <f t="shared" si="29"/>
        <v>0</v>
      </c>
      <c r="F698" s="15">
        <f t="shared" si="29"/>
        <v>0</v>
      </c>
      <c r="G698" s="15">
        <f t="shared" si="29"/>
        <v>0</v>
      </c>
      <c r="H698" s="15">
        <f t="shared" si="29"/>
        <v>0</v>
      </c>
      <c r="I698" s="15">
        <f t="shared" si="29"/>
        <v>0</v>
      </c>
      <c r="J698" s="15">
        <f t="shared" si="29"/>
        <v>0</v>
      </c>
      <c r="K698" s="15">
        <f t="shared" si="29"/>
        <v>0</v>
      </c>
      <c r="L698" s="15">
        <f t="shared" si="29"/>
        <v>0</v>
      </c>
      <c r="M698" s="15">
        <f t="shared" si="29"/>
        <v>0</v>
      </c>
      <c r="N698" s="15">
        <f t="shared" si="29"/>
        <v>0</v>
      </c>
      <c r="O698" s="15">
        <f t="shared" si="29"/>
        <v>0</v>
      </c>
      <c r="P698" s="15">
        <f t="shared" si="29"/>
        <v>0</v>
      </c>
      <c r="Q698" s="15">
        <f t="shared" si="29"/>
        <v>0</v>
      </c>
      <c r="R698" s="15">
        <f t="shared" si="29"/>
        <v>0</v>
      </c>
      <c r="S698" s="15">
        <f t="shared" si="29"/>
        <v>0</v>
      </c>
    </row>
    <row r="699" spans="1:19" ht="12.75">
      <c r="A699" s="47" t="s">
        <v>190</v>
      </c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</row>
    <row r="700" spans="1:19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2.75">
      <c r="A701" s="60" t="s">
        <v>192</v>
      </c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2"/>
    </row>
    <row r="702" spans="1:19" ht="12.75">
      <c r="A702" s="54" t="s">
        <v>188</v>
      </c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6"/>
    </row>
    <row r="703" spans="1:19" ht="12.75">
      <c r="A703" s="119" t="s">
        <v>199</v>
      </c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3"/>
    </row>
    <row r="704" spans="1:19" ht="12.75">
      <c r="A704" s="42" t="s">
        <v>193</v>
      </c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4"/>
    </row>
    <row r="705" spans="1:19" ht="12.75">
      <c r="A705" s="42" t="s">
        <v>200</v>
      </c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4"/>
    </row>
    <row r="706" spans="1:19" ht="12.75">
      <c r="A706" s="42" t="s">
        <v>194</v>
      </c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4"/>
    </row>
    <row r="707" spans="1:19" ht="12.75">
      <c r="A707" s="42" t="s">
        <v>195</v>
      </c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4"/>
    </row>
    <row r="708" spans="1:19" ht="12.75">
      <c r="A708" s="42" t="s">
        <v>196</v>
      </c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4"/>
    </row>
    <row r="709" spans="1:19" ht="12.75">
      <c r="A709" s="42" t="s">
        <v>197</v>
      </c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4"/>
    </row>
    <row r="710" spans="1:19" ht="12.75">
      <c r="A710" s="57" t="s">
        <v>198</v>
      </c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9"/>
    </row>
    <row r="711" spans="1:19" ht="40.5" customHeight="1">
      <c r="A711" s="46" t="s">
        <v>1</v>
      </c>
      <c r="B711" s="46"/>
      <c r="C711" s="46"/>
      <c r="D711" s="46" t="s">
        <v>2</v>
      </c>
      <c r="E711" s="46"/>
      <c r="F711" s="46" t="s">
        <v>3</v>
      </c>
      <c r="G711" s="46"/>
      <c r="H711" s="46"/>
      <c r="I711" s="46" t="s">
        <v>4</v>
      </c>
      <c r="J711" s="46"/>
      <c r="K711" s="49" t="s">
        <v>5</v>
      </c>
      <c r="L711" s="63"/>
      <c r="M711" s="63"/>
      <c r="N711" s="64"/>
      <c r="O711" s="65" t="s">
        <v>6</v>
      </c>
      <c r="P711" s="65"/>
      <c r="Q711" s="66"/>
      <c r="R711" s="46" t="s">
        <v>7</v>
      </c>
      <c r="S711" s="46"/>
    </row>
    <row r="712" spans="1:19" ht="24" customHeight="1">
      <c r="A712" s="45" t="s">
        <v>8</v>
      </c>
      <c r="B712" s="45" t="s">
        <v>9</v>
      </c>
      <c r="C712" s="51" t="s">
        <v>10</v>
      </c>
      <c r="D712" s="45" t="s">
        <v>11</v>
      </c>
      <c r="E712" s="45" t="s">
        <v>12</v>
      </c>
      <c r="F712" s="49" t="s">
        <v>13</v>
      </c>
      <c r="G712" s="53"/>
      <c r="H712" s="50"/>
      <c r="I712" s="45" t="s">
        <v>14</v>
      </c>
      <c r="J712" s="45" t="s">
        <v>15</v>
      </c>
      <c r="K712" s="49" t="s">
        <v>16</v>
      </c>
      <c r="L712" s="50"/>
      <c r="M712" s="49" t="s">
        <v>17</v>
      </c>
      <c r="N712" s="50"/>
      <c r="O712" s="45" t="s">
        <v>18</v>
      </c>
      <c r="P712" s="45" t="s">
        <v>19</v>
      </c>
      <c r="Q712" s="45" t="s">
        <v>20</v>
      </c>
      <c r="R712" s="45" t="s">
        <v>21</v>
      </c>
      <c r="S712" s="45" t="s">
        <v>22</v>
      </c>
    </row>
    <row r="713" spans="1:19" ht="69" customHeight="1">
      <c r="A713" s="46"/>
      <c r="B713" s="46"/>
      <c r="C713" s="52"/>
      <c r="D713" s="46"/>
      <c r="E713" s="46"/>
      <c r="F713" s="5" t="s">
        <v>23</v>
      </c>
      <c r="G713" s="5" t="s">
        <v>24</v>
      </c>
      <c r="H713" s="5" t="s">
        <v>25</v>
      </c>
      <c r="I713" s="46"/>
      <c r="J713" s="46"/>
      <c r="K713" s="6" t="s">
        <v>26</v>
      </c>
      <c r="L713" s="6" t="s">
        <v>27</v>
      </c>
      <c r="M713" s="6" t="s">
        <v>28</v>
      </c>
      <c r="N713" s="6" t="s">
        <v>27</v>
      </c>
      <c r="O713" s="46"/>
      <c r="P713" s="46"/>
      <c r="Q713" s="46"/>
      <c r="R713" s="46"/>
      <c r="S713" s="46"/>
    </row>
    <row r="714" spans="1:19" ht="12.75">
      <c r="A714" s="41" t="s">
        <v>29</v>
      </c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</row>
    <row r="715" spans="1:19" ht="12.75">
      <c r="A715" s="7">
        <v>0</v>
      </c>
      <c r="B715" s="7">
        <v>0</v>
      </c>
      <c r="C715" s="7">
        <v>0</v>
      </c>
      <c r="D715" s="7">
        <v>2</v>
      </c>
      <c r="E715" s="7">
        <v>0</v>
      </c>
      <c r="F715" s="7">
        <v>0</v>
      </c>
      <c r="G715" s="7">
        <v>0</v>
      </c>
      <c r="H715" s="7">
        <v>0</v>
      </c>
      <c r="I715" s="7">
        <v>2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2</v>
      </c>
      <c r="P715" s="7">
        <v>0</v>
      </c>
      <c r="Q715" s="7">
        <v>0</v>
      </c>
      <c r="R715" s="7">
        <v>0</v>
      </c>
      <c r="S715" s="7">
        <v>0</v>
      </c>
    </row>
    <row r="716" spans="1:19" ht="12.75">
      <c r="A716" s="41" t="s">
        <v>30</v>
      </c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</row>
    <row r="717" spans="1:19" ht="12.75">
      <c r="A717" s="7">
        <v>0</v>
      </c>
      <c r="B717" s="7">
        <v>0</v>
      </c>
      <c r="C717" s="7">
        <v>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</row>
    <row r="718" spans="1:19" ht="12.75">
      <c r="A718" s="41" t="s">
        <v>31</v>
      </c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</row>
    <row r="719" spans="1:19" ht="12.75">
      <c r="A719" s="7">
        <v>0</v>
      </c>
      <c r="B719" s="7">
        <v>0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</row>
    <row r="720" spans="1:19" ht="12.75">
      <c r="A720" s="41" t="s">
        <v>32</v>
      </c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</row>
    <row r="721" spans="1:19" ht="12.75">
      <c r="A721" s="7">
        <v>0</v>
      </c>
      <c r="B721" s="7">
        <v>0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</row>
    <row r="722" spans="1:19" ht="12.75">
      <c r="A722" s="48" t="s">
        <v>33</v>
      </c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</row>
    <row r="723" spans="1:19" ht="12.75">
      <c r="A723" s="7">
        <v>0</v>
      </c>
      <c r="B723" s="7">
        <v>0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</row>
    <row r="724" spans="1:19" ht="12.75">
      <c r="A724" s="41" t="s">
        <v>34</v>
      </c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</row>
    <row r="725" spans="1:19" ht="12.75">
      <c r="A725" s="7">
        <v>0</v>
      </c>
      <c r="B725" s="7">
        <v>0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</row>
    <row r="726" spans="1:19" ht="12.75">
      <c r="A726" s="41" t="s">
        <v>35</v>
      </c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</row>
    <row r="727" spans="1:19" ht="12.75">
      <c r="A727" s="7">
        <v>0</v>
      </c>
      <c r="B727" s="7">
        <v>0</v>
      </c>
      <c r="C727" s="7">
        <v>0</v>
      </c>
      <c r="D727" s="7">
        <v>1</v>
      </c>
      <c r="E727" s="7">
        <v>0</v>
      </c>
      <c r="F727" s="7">
        <v>0</v>
      </c>
      <c r="G727" s="7">
        <v>0</v>
      </c>
      <c r="H727" s="7">
        <v>0</v>
      </c>
      <c r="I727" s="7">
        <v>1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1</v>
      </c>
      <c r="P727" s="7">
        <v>0</v>
      </c>
      <c r="Q727" s="7">
        <v>0</v>
      </c>
      <c r="R727" s="7">
        <v>0</v>
      </c>
      <c r="S727" s="7">
        <v>0</v>
      </c>
    </row>
    <row r="728" spans="1:19" ht="12.75">
      <c r="A728" s="41" t="s">
        <v>36</v>
      </c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</row>
    <row r="729" spans="1:19" ht="12.75">
      <c r="A729" s="7">
        <v>0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</row>
    <row r="730" spans="1:19" ht="12.75">
      <c r="A730" s="41" t="s">
        <v>37</v>
      </c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</row>
    <row r="731" spans="1:19" ht="12.75">
      <c r="A731" s="7">
        <v>0</v>
      </c>
      <c r="B731" s="7">
        <v>0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</row>
    <row r="732" spans="1:19" ht="12.75">
      <c r="A732" s="41" t="s">
        <v>38</v>
      </c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</row>
    <row r="733" spans="1:19" ht="12.75">
      <c r="A733" s="7">
        <v>0</v>
      </c>
      <c r="B733" s="7">
        <v>0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</row>
    <row r="734" spans="1:19" ht="12.75">
      <c r="A734" s="41" t="s">
        <v>39</v>
      </c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</row>
    <row r="735" spans="1:19" ht="12.75">
      <c r="A735" s="7">
        <v>0</v>
      </c>
      <c r="B735" s="7">
        <v>0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</row>
    <row r="736" spans="1:19" ht="12.75">
      <c r="A736" s="41" t="s">
        <v>40</v>
      </c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</row>
    <row r="737" spans="1:19" ht="12.75">
      <c r="A737" s="7">
        <v>0</v>
      </c>
      <c r="B737" s="7">
        <v>0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</row>
    <row r="738" spans="1:19" ht="12.75">
      <c r="A738" s="47" t="s">
        <v>189</v>
      </c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</row>
    <row r="739" spans="1:19" ht="12.75">
      <c r="A739" s="15">
        <f>A715+A717+A719+A721+A723+A725+A727+A729+A731+A733+A735+A737</f>
        <v>0</v>
      </c>
      <c r="B739" s="15">
        <f aca="true" t="shared" si="30" ref="B739:S739">B715+B717+B719+B721+B723+B725+B727+B729+B731+B733+B735+B737</f>
        <v>0</v>
      </c>
      <c r="C739" s="15">
        <f t="shared" si="30"/>
        <v>0</v>
      </c>
      <c r="D739" s="15">
        <f t="shared" si="30"/>
        <v>3</v>
      </c>
      <c r="E739" s="15">
        <f t="shared" si="30"/>
        <v>0</v>
      </c>
      <c r="F739" s="15">
        <f t="shared" si="30"/>
        <v>0</v>
      </c>
      <c r="G739" s="15">
        <f t="shared" si="30"/>
        <v>0</v>
      </c>
      <c r="H739" s="15">
        <f t="shared" si="30"/>
        <v>0</v>
      </c>
      <c r="I739" s="15">
        <f t="shared" si="30"/>
        <v>3</v>
      </c>
      <c r="J739" s="15">
        <f t="shared" si="30"/>
        <v>0</v>
      </c>
      <c r="K739" s="15">
        <f t="shared" si="30"/>
        <v>0</v>
      </c>
      <c r="L739" s="15">
        <f t="shared" si="30"/>
        <v>0</v>
      </c>
      <c r="M739" s="15">
        <f t="shared" si="30"/>
        <v>0</v>
      </c>
      <c r="N739" s="15">
        <f t="shared" si="30"/>
        <v>0</v>
      </c>
      <c r="O739" s="15">
        <f t="shared" si="30"/>
        <v>3</v>
      </c>
      <c r="P739" s="15">
        <f t="shared" si="30"/>
        <v>0</v>
      </c>
      <c r="Q739" s="15">
        <f t="shared" si="30"/>
        <v>0</v>
      </c>
      <c r="R739" s="15">
        <f t="shared" si="30"/>
        <v>0</v>
      </c>
      <c r="S739" s="15">
        <f t="shared" si="30"/>
        <v>0</v>
      </c>
    </row>
    <row r="740" spans="1:19" ht="12.75">
      <c r="A740" s="47" t="s">
        <v>190</v>
      </c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</row>
    <row r="741" spans="1:19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</sheetData>
  <sheetProtection/>
  <mergeCells count="829">
    <mergeCell ref="A738:S738"/>
    <mergeCell ref="A740:S740"/>
    <mergeCell ref="A726:S726"/>
    <mergeCell ref="A728:S728"/>
    <mergeCell ref="A730:S730"/>
    <mergeCell ref="A732:S732"/>
    <mergeCell ref="A734:S734"/>
    <mergeCell ref="A736:S736"/>
    <mergeCell ref="A714:S714"/>
    <mergeCell ref="A716:S716"/>
    <mergeCell ref="A718:S718"/>
    <mergeCell ref="A720:S720"/>
    <mergeCell ref="A722:S722"/>
    <mergeCell ref="A724:S724"/>
    <mergeCell ref="M712:N712"/>
    <mergeCell ref="O712:O713"/>
    <mergeCell ref="P712:P713"/>
    <mergeCell ref="Q712:Q713"/>
    <mergeCell ref="R712:R713"/>
    <mergeCell ref="S712:S713"/>
    <mergeCell ref="R711:S711"/>
    <mergeCell ref="A712:A713"/>
    <mergeCell ref="B712:B713"/>
    <mergeCell ref="C712:C713"/>
    <mergeCell ref="D712:D713"/>
    <mergeCell ref="E712:E713"/>
    <mergeCell ref="F712:H712"/>
    <mergeCell ref="I712:I713"/>
    <mergeCell ref="J712:J713"/>
    <mergeCell ref="K712:L712"/>
    <mergeCell ref="A707:S707"/>
    <mergeCell ref="A708:S708"/>
    <mergeCell ref="A709:S709"/>
    <mergeCell ref="A710:S710"/>
    <mergeCell ref="A711:C711"/>
    <mergeCell ref="D711:E711"/>
    <mergeCell ref="F711:H711"/>
    <mergeCell ref="I711:J711"/>
    <mergeCell ref="K711:N711"/>
    <mergeCell ref="O711:Q711"/>
    <mergeCell ref="A701:S701"/>
    <mergeCell ref="A702:S702"/>
    <mergeCell ref="A703:S703"/>
    <mergeCell ref="A704:S704"/>
    <mergeCell ref="A705:S705"/>
    <mergeCell ref="A706:S706"/>
    <mergeCell ref="A40:S40"/>
    <mergeCell ref="A32:S32"/>
    <mergeCell ref="A34:S34"/>
    <mergeCell ref="A36:S36"/>
    <mergeCell ref="A38:S38"/>
    <mergeCell ref="A24:S24"/>
    <mergeCell ref="A26:S26"/>
    <mergeCell ref="A28:S28"/>
    <mergeCell ref="A30:S30"/>
    <mergeCell ref="A20:S20"/>
    <mergeCell ref="A22:S22"/>
    <mergeCell ref="Q12:Q13"/>
    <mergeCell ref="R12:R13"/>
    <mergeCell ref="S12:S13"/>
    <mergeCell ref="A14:S14"/>
    <mergeCell ref="K12:L12"/>
    <mergeCell ref="M12:N12"/>
    <mergeCell ref="P12:P13"/>
    <mergeCell ref="C12:C13"/>
    <mergeCell ref="A18:S18"/>
    <mergeCell ref="D11:E11"/>
    <mergeCell ref="F11:H11"/>
    <mergeCell ref="I11:J11"/>
    <mergeCell ref="A16:S16"/>
    <mergeCell ref="E12:E13"/>
    <mergeCell ref="F12:H12"/>
    <mergeCell ref="I12:I13"/>
    <mergeCell ref="O12:O13"/>
    <mergeCell ref="A12:A13"/>
    <mergeCell ref="A9:S9"/>
    <mergeCell ref="A10:S10"/>
    <mergeCell ref="A11:C11"/>
    <mergeCell ref="K11:N11"/>
    <mergeCell ref="B12:B13"/>
    <mergeCell ref="O11:Q11"/>
    <mergeCell ref="D12:D13"/>
    <mergeCell ref="J12:J13"/>
    <mergeCell ref="O53:Q53"/>
    <mergeCell ref="A1:S1"/>
    <mergeCell ref="A2:S2"/>
    <mergeCell ref="A3:S3"/>
    <mergeCell ref="A4:S4"/>
    <mergeCell ref="R11:S11"/>
    <mergeCell ref="A5:S5"/>
    <mergeCell ref="A6:S6"/>
    <mergeCell ref="A7:S7"/>
    <mergeCell ref="A8:S8"/>
    <mergeCell ref="A62:S62"/>
    <mergeCell ref="A49:S49"/>
    <mergeCell ref="A51:S51"/>
    <mergeCell ref="I53:J53"/>
    <mergeCell ref="K53:N53"/>
    <mergeCell ref="A50:S50"/>
    <mergeCell ref="A52:S52"/>
    <mergeCell ref="A53:C53"/>
    <mergeCell ref="D53:E53"/>
    <mergeCell ref="R53:S53"/>
    <mergeCell ref="A66:S66"/>
    <mergeCell ref="K54:L54"/>
    <mergeCell ref="M54:N54"/>
    <mergeCell ref="S54:S55"/>
    <mergeCell ref="A56:S56"/>
    <mergeCell ref="A58:S58"/>
    <mergeCell ref="A60:S60"/>
    <mergeCell ref="O54:O55"/>
    <mergeCell ref="P54:P55"/>
    <mergeCell ref="Q54:Q55"/>
    <mergeCell ref="R54:R55"/>
    <mergeCell ref="I54:I55"/>
    <mergeCell ref="J54:J55"/>
    <mergeCell ref="A64:S64"/>
    <mergeCell ref="A54:A55"/>
    <mergeCell ref="B54:B55"/>
    <mergeCell ref="C54:C55"/>
    <mergeCell ref="D54:D55"/>
    <mergeCell ref="E54:E55"/>
    <mergeCell ref="F54:H54"/>
    <mergeCell ref="A43:S43"/>
    <mergeCell ref="A44:S44"/>
    <mergeCell ref="A46:S46"/>
    <mergeCell ref="A48:S48"/>
    <mergeCell ref="A45:S45"/>
    <mergeCell ref="A47:S47"/>
    <mergeCell ref="A85:S85"/>
    <mergeCell ref="F53:H53"/>
    <mergeCell ref="A70:S70"/>
    <mergeCell ref="A72:S72"/>
    <mergeCell ref="A74:S74"/>
    <mergeCell ref="A76:S76"/>
    <mergeCell ref="A78:S78"/>
    <mergeCell ref="A80:S80"/>
    <mergeCell ref="A82:S82"/>
    <mergeCell ref="A68:S68"/>
    <mergeCell ref="A94:S94"/>
    <mergeCell ref="A86:S86"/>
    <mergeCell ref="A87:S87"/>
    <mergeCell ref="A88:S88"/>
    <mergeCell ref="A91:S91"/>
    <mergeCell ref="A92:S92"/>
    <mergeCell ref="A93:S93"/>
    <mergeCell ref="A89:S89"/>
    <mergeCell ref="A90:S90"/>
    <mergeCell ref="A96:C96"/>
    <mergeCell ref="D96:E96"/>
    <mergeCell ref="F96:H96"/>
    <mergeCell ref="I96:J96"/>
    <mergeCell ref="K96:N96"/>
    <mergeCell ref="O96:Q96"/>
    <mergeCell ref="R96:S96"/>
    <mergeCell ref="A95:S95"/>
    <mergeCell ref="A109:S109"/>
    <mergeCell ref="A111:S111"/>
    <mergeCell ref="Q97:Q98"/>
    <mergeCell ref="R97:R98"/>
    <mergeCell ref="S97:S98"/>
    <mergeCell ref="A99:S99"/>
    <mergeCell ref="K97:L97"/>
    <mergeCell ref="M97:N97"/>
    <mergeCell ref="I97:I98"/>
    <mergeCell ref="J97:J98"/>
    <mergeCell ref="C97:C98"/>
    <mergeCell ref="D97:D98"/>
    <mergeCell ref="E97:E98"/>
    <mergeCell ref="F97:H97"/>
    <mergeCell ref="O97:O98"/>
    <mergeCell ref="P97:P98"/>
    <mergeCell ref="A101:S101"/>
    <mergeCell ref="A103:S103"/>
    <mergeCell ref="A121:S121"/>
    <mergeCell ref="A123:S123"/>
    <mergeCell ref="A97:A98"/>
    <mergeCell ref="B97:B98"/>
    <mergeCell ref="A105:S105"/>
    <mergeCell ref="A107:S107"/>
    <mergeCell ref="A125:S125"/>
    <mergeCell ref="A127:S127"/>
    <mergeCell ref="A113:S113"/>
    <mergeCell ref="A115:S115"/>
    <mergeCell ref="A117:S117"/>
    <mergeCell ref="A119:S119"/>
    <mergeCell ref="A132:S132"/>
    <mergeCell ref="A133:S133"/>
    <mergeCell ref="A130:S130"/>
    <mergeCell ref="A131:S131"/>
    <mergeCell ref="I138:I139"/>
    <mergeCell ref="J138:J139"/>
    <mergeCell ref="E138:E139"/>
    <mergeCell ref="F138:H138"/>
    <mergeCell ref="A138:A139"/>
    <mergeCell ref="B138:B139"/>
    <mergeCell ref="A128:S128"/>
    <mergeCell ref="A129:S129"/>
    <mergeCell ref="A136:S136"/>
    <mergeCell ref="A137:C137"/>
    <mergeCell ref="D137:E137"/>
    <mergeCell ref="F137:H137"/>
    <mergeCell ref="I137:J137"/>
    <mergeCell ref="K137:N137"/>
    <mergeCell ref="A134:S134"/>
    <mergeCell ref="A135:S135"/>
    <mergeCell ref="C138:C139"/>
    <mergeCell ref="D138:D139"/>
    <mergeCell ref="O137:Q137"/>
    <mergeCell ref="R137:S137"/>
    <mergeCell ref="A146:S146"/>
    <mergeCell ref="A148:S148"/>
    <mergeCell ref="O138:O139"/>
    <mergeCell ref="P138:P139"/>
    <mergeCell ref="A150:S150"/>
    <mergeCell ref="A152:S152"/>
    <mergeCell ref="A142:S142"/>
    <mergeCell ref="A144:S144"/>
    <mergeCell ref="Q138:Q139"/>
    <mergeCell ref="R138:R139"/>
    <mergeCell ref="S138:S139"/>
    <mergeCell ref="A140:S140"/>
    <mergeCell ref="K138:L138"/>
    <mergeCell ref="M138:N138"/>
    <mergeCell ref="A162:S162"/>
    <mergeCell ref="A164:S164"/>
    <mergeCell ref="A166:S166"/>
    <mergeCell ref="A168:S168"/>
    <mergeCell ref="A154:S154"/>
    <mergeCell ref="A156:S156"/>
    <mergeCell ref="A158:S158"/>
    <mergeCell ref="A160:S160"/>
    <mergeCell ref="O178:Q178"/>
    <mergeCell ref="R178:S178"/>
    <mergeCell ref="A171:S171"/>
    <mergeCell ref="A172:S172"/>
    <mergeCell ref="I179:I180"/>
    <mergeCell ref="J179:J180"/>
    <mergeCell ref="E179:E180"/>
    <mergeCell ref="F179:H179"/>
    <mergeCell ref="A175:S175"/>
    <mergeCell ref="A176:S176"/>
    <mergeCell ref="A169:S169"/>
    <mergeCell ref="A170:S170"/>
    <mergeCell ref="A177:S177"/>
    <mergeCell ref="A178:C178"/>
    <mergeCell ref="D178:E178"/>
    <mergeCell ref="F178:H178"/>
    <mergeCell ref="I178:J178"/>
    <mergeCell ref="K178:N178"/>
    <mergeCell ref="A173:S173"/>
    <mergeCell ref="A174:S174"/>
    <mergeCell ref="A179:A180"/>
    <mergeCell ref="B179:B180"/>
    <mergeCell ref="C179:C180"/>
    <mergeCell ref="D179:D180"/>
    <mergeCell ref="Q179:Q180"/>
    <mergeCell ref="R179:R180"/>
    <mergeCell ref="A191:S191"/>
    <mergeCell ref="A193:S193"/>
    <mergeCell ref="S179:S180"/>
    <mergeCell ref="A181:S181"/>
    <mergeCell ref="K179:L179"/>
    <mergeCell ref="M179:N179"/>
    <mergeCell ref="O179:O180"/>
    <mergeCell ref="P179:P180"/>
    <mergeCell ref="A183:S183"/>
    <mergeCell ref="A185:S185"/>
    <mergeCell ref="A187:S187"/>
    <mergeCell ref="A189:S189"/>
    <mergeCell ref="A203:S203"/>
    <mergeCell ref="A205:S205"/>
    <mergeCell ref="A207:S207"/>
    <mergeCell ref="A209:S209"/>
    <mergeCell ref="A195:S195"/>
    <mergeCell ref="A197:S197"/>
    <mergeCell ref="A199:S199"/>
    <mergeCell ref="A201:S201"/>
    <mergeCell ref="A214:S214"/>
    <mergeCell ref="A215:S215"/>
    <mergeCell ref="A212:S212"/>
    <mergeCell ref="A213:S213"/>
    <mergeCell ref="I220:I221"/>
    <mergeCell ref="J220:J221"/>
    <mergeCell ref="E220:E221"/>
    <mergeCell ref="F220:H220"/>
    <mergeCell ref="A220:A221"/>
    <mergeCell ref="B220:B221"/>
    <mergeCell ref="A210:S210"/>
    <mergeCell ref="A211:S211"/>
    <mergeCell ref="A218:S218"/>
    <mergeCell ref="A219:C219"/>
    <mergeCell ref="D219:E219"/>
    <mergeCell ref="F219:H219"/>
    <mergeCell ref="I219:J219"/>
    <mergeCell ref="K219:N219"/>
    <mergeCell ref="A216:S216"/>
    <mergeCell ref="A217:S217"/>
    <mergeCell ref="C220:C221"/>
    <mergeCell ref="D220:D221"/>
    <mergeCell ref="O219:Q219"/>
    <mergeCell ref="R219:S219"/>
    <mergeCell ref="A228:S228"/>
    <mergeCell ref="A230:S230"/>
    <mergeCell ref="O220:O221"/>
    <mergeCell ref="P220:P221"/>
    <mergeCell ref="A232:S232"/>
    <mergeCell ref="A234:S234"/>
    <mergeCell ref="A224:S224"/>
    <mergeCell ref="A226:S226"/>
    <mergeCell ref="Q220:Q221"/>
    <mergeCell ref="R220:R221"/>
    <mergeCell ref="S220:S221"/>
    <mergeCell ref="A222:S222"/>
    <mergeCell ref="K220:L220"/>
    <mergeCell ref="M220:N220"/>
    <mergeCell ref="A244:S244"/>
    <mergeCell ref="A246:S246"/>
    <mergeCell ref="A248:S248"/>
    <mergeCell ref="A250:S250"/>
    <mergeCell ref="A236:S236"/>
    <mergeCell ref="A238:S238"/>
    <mergeCell ref="A240:S240"/>
    <mergeCell ref="A242:S242"/>
    <mergeCell ref="O260:Q260"/>
    <mergeCell ref="R260:S260"/>
    <mergeCell ref="A253:S253"/>
    <mergeCell ref="A254:S254"/>
    <mergeCell ref="I261:I262"/>
    <mergeCell ref="J261:J262"/>
    <mergeCell ref="E261:E262"/>
    <mergeCell ref="F261:H261"/>
    <mergeCell ref="A257:S257"/>
    <mergeCell ref="A258:S258"/>
    <mergeCell ref="A251:S251"/>
    <mergeCell ref="A252:S252"/>
    <mergeCell ref="A259:S259"/>
    <mergeCell ref="A260:C260"/>
    <mergeCell ref="D260:E260"/>
    <mergeCell ref="F260:H260"/>
    <mergeCell ref="I260:J260"/>
    <mergeCell ref="K260:N260"/>
    <mergeCell ref="A255:S255"/>
    <mergeCell ref="A256:S256"/>
    <mergeCell ref="A261:A262"/>
    <mergeCell ref="B261:B262"/>
    <mergeCell ref="C261:C262"/>
    <mergeCell ref="D261:D262"/>
    <mergeCell ref="Q261:Q262"/>
    <mergeCell ref="R261:R262"/>
    <mergeCell ref="A273:S273"/>
    <mergeCell ref="A275:S275"/>
    <mergeCell ref="S261:S262"/>
    <mergeCell ref="A263:S263"/>
    <mergeCell ref="K261:L261"/>
    <mergeCell ref="M261:N261"/>
    <mergeCell ref="O261:O262"/>
    <mergeCell ref="P261:P262"/>
    <mergeCell ref="A265:S265"/>
    <mergeCell ref="A267:S267"/>
    <mergeCell ref="A269:S269"/>
    <mergeCell ref="A271:S271"/>
    <mergeCell ref="A285:S285"/>
    <mergeCell ref="A287:S287"/>
    <mergeCell ref="A289:S289"/>
    <mergeCell ref="A291:S291"/>
    <mergeCell ref="A277:S277"/>
    <mergeCell ref="A279:S279"/>
    <mergeCell ref="A281:S281"/>
    <mergeCell ref="A283:S283"/>
    <mergeCell ref="A296:S296"/>
    <mergeCell ref="A297:S297"/>
    <mergeCell ref="A294:S294"/>
    <mergeCell ref="A295:S295"/>
    <mergeCell ref="I302:I303"/>
    <mergeCell ref="J302:J303"/>
    <mergeCell ref="E302:E303"/>
    <mergeCell ref="F302:H302"/>
    <mergeCell ref="A302:A303"/>
    <mergeCell ref="B302:B303"/>
    <mergeCell ref="A292:S292"/>
    <mergeCell ref="A293:S293"/>
    <mergeCell ref="A300:S300"/>
    <mergeCell ref="A301:C301"/>
    <mergeCell ref="D301:E301"/>
    <mergeCell ref="F301:H301"/>
    <mergeCell ref="I301:J301"/>
    <mergeCell ref="K301:N301"/>
    <mergeCell ref="A298:S298"/>
    <mergeCell ref="A299:S299"/>
    <mergeCell ref="C302:C303"/>
    <mergeCell ref="D302:D303"/>
    <mergeCell ref="O301:Q301"/>
    <mergeCell ref="R301:S301"/>
    <mergeCell ref="A310:S310"/>
    <mergeCell ref="A312:S312"/>
    <mergeCell ref="O302:O303"/>
    <mergeCell ref="P302:P303"/>
    <mergeCell ref="A314:S314"/>
    <mergeCell ref="A316:S316"/>
    <mergeCell ref="A306:S306"/>
    <mergeCell ref="A308:S308"/>
    <mergeCell ref="Q302:Q303"/>
    <mergeCell ref="R302:R303"/>
    <mergeCell ref="S302:S303"/>
    <mergeCell ref="A304:S304"/>
    <mergeCell ref="K302:L302"/>
    <mergeCell ref="M302:N302"/>
    <mergeCell ref="A326:S326"/>
    <mergeCell ref="A328:S328"/>
    <mergeCell ref="A330:S330"/>
    <mergeCell ref="A332:S332"/>
    <mergeCell ref="A318:S318"/>
    <mergeCell ref="A320:S320"/>
    <mergeCell ref="A322:S322"/>
    <mergeCell ref="A324:S324"/>
    <mergeCell ref="O342:Q342"/>
    <mergeCell ref="R342:S342"/>
    <mergeCell ref="A335:S335"/>
    <mergeCell ref="A336:S336"/>
    <mergeCell ref="I343:I344"/>
    <mergeCell ref="J343:J344"/>
    <mergeCell ref="E343:E344"/>
    <mergeCell ref="F343:H343"/>
    <mergeCell ref="A339:S339"/>
    <mergeCell ref="A340:S340"/>
    <mergeCell ref="A333:S333"/>
    <mergeCell ref="A334:S334"/>
    <mergeCell ref="A341:S341"/>
    <mergeCell ref="A342:C342"/>
    <mergeCell ref="D342:E342"/>
    <mergeCell ref="F342:H342"/>
    <mergeCell ref="I342:J342"/>
    <mergeCell ref="K342:N342"/>
    <mergeCell ref="A337:S337"/>
    <mergeCell ref="A338:S338"/>
    <mergeCell ref="A343:A344"/>
    <mergeCell ref="B343:B344"/>
    <mergeCell ref="C343:C344"/>
    <mergeCell ref="D343:D344"/>
    <mergeCell ref="Q343:Q344"/>
    <mergeCell ref="R343:R344"/>
    <mergeCell ref="A355:S355"/>
    <mergeCell ref="A357:S357"/>
    <mergeCell ref="S343:S344"/>
    <mergeCell ref="A345:S345"/>
    <mergeCell ref="K343:L343"/>
    <mergeCell ref="M343:N343"/>
    <mergeCell ref="O343:O344"/>
    <mergeCell ref="P343:P344"/>
    <mergeCell ref="A347:S347"/>
    <mergeCell ref="A349:S349"/>
    <mergeCell ref="A351:S351"/>
    <mergeCell ref="A353:S353"/>
    <mergeCell ref="A367:S367"/>
    <mergeCell ref="A369:S369"/>
    <mergeCell ref="A371:S371"/>
    <mergeCell ref="A373:S373"/>
    <mergeCell ref="A359:S359"/>
    <mergeCell ref="A361:S361"/>
    <mergeCell ref="A363:S363"/>
    <mergeCell ref="A365:S365"/>
    <mergeCell ref="A378:S378"/>
    <mergeCell ref="A379:S379"/>
    <mergeCell ref="A376:S376"/>
    <mergeCell ref="A377:S377"/>
    <mergeCell ref="I384:I385"/>
    <mergeCell ref="J384:J385"/>
    <mergeCell ref="E384:E385"/>
    <mergeCell ref="F384:H384"/>
    <mergeCell ref="A384:A385"/>
    <mergeCell ref="B384:B385"/>
    <mergeCell ref="A374:S374"/>
    <mergeCell ref="A375:S375"/>
    <mergeCell ref="A382:S382"/>
    <mergeCell ref="A383:C383"/>
    <mergeCell ref="D383:E383"/>
    <mergeCell ref="F383:H383"/>
    <mergeCell ref="I383:J383"/>
    <mergeCell ref="K383:N383"/>
    <mergeCell ref="A380:S380"/>
    <mergeCell ref="A381:S381"/>
    <mergeCell ref="C384:C385"/>
    <mergeCell ref="D384:D385"/>
    <mergeCell ref="O383:Q383"/>
    <mergeCell ref="R383:S383"/>
    <mergeCell ref="A392:S392"/>
    <mergeCell ref="A394:S394"/>
    <mergeCell ref="O384:O385"/>
    <mergeCell ref="P384:P385"/>
    <mergeCell ref="A396:S396"/>
    <mergeCell ref="A398:S398"/>
    <mergeCell ref="A388:S388"/>
    <mergeCell ref="A390:S390"/>
    <mergeCell ref="Q384:Q385"/>
    <mergeCell ref="R384:R385"/>
    <mergeCell ref="S384:S385"/>
    <mergeCell ref="A386:S386"/>
    <mergeCell ref="K384:L384"/>
    <mergeCell ref="M384:N384"/>
    <mergeCell ref="A408:S408"/>
    <mergeCell ref="A410:S410"/>
    <mergeCell ref="A412:S412"/>
    <mergeCell ref="A414:S414"/>
    <mergeCell ref="A400:S400"/>
    <mergeCell ref="A402:S402"/>
    <mergeCell ref="A404:S404"/>
    <mergeCell ref="A406:S406"/>
    <mergeCell ref="O424:Q424"/>
    <mergeCell ref="R424:S424"/>
    <mergeCell ref="A417:S417"/>
    <mergeCell ref="A418:S418"/>
    <mergeCell ref="I425:I426"/>
    <mergeCell ref="J425:J426"/>
    <mergeCell ref="E425:E426"/>
    <mergeCell ref="F425:H425"/>
    <mergeCell ref="A421:S421"/>
    <mergeCell ref="A422:S422"/>
    <mergeCell ref="A415:S415"/>
    <mergeCell ref="A416:S416"/>
    <mergeCell ref="A423:S423"/>
    <mergeCell ref="A424:C424"/>
    <mergeCell ref="D424:E424"/>
    <mergeCell ref="F424:H424"/>
    <mergeCell ref="I424:J424"/>
    <mergeCell ref="K424:N424"/>
    <mergeCell ref="A419:S419"/>
    <mergeCell ref="A420:S420"/>
    <mergeCell ref="A425:A426"/>
    <mergeCell ref="B425:B426"/>
    <mergeCell ref="C425:C426"/>
    <mergeCell ref="D425:D426"/>
    <mergeCell ref="Q425:Q426"/>
    <mergeCell ref="R425:R426"/>
    <mergeCell ref="A437:S437"/>
    <mergeCell ref="A439:S439"/>
    <mergeCell ref="S425:S426"/>
    <mergeCell ref="A427:S427"/>
    <mergeCell ref="K425:L425"/>
    <mergeCell ref="M425:N425"/>
    <mergeCell ref="O425:O426"/>
    <mergeCell ref="P425:P426"/>
    <mergeCell ref="A429:S429"/>
    <mergeCell ref="A431:S431"/>
    <mergeCell ref="A433:S433"/>
    <mergeCell ref="A435:S435"/>
    <mergeCell ref="A449:S449"/>
    <mergeCell ref="A451:S451"/>
    <mergeCell ref="A453:S453"/>
    <mergeCell ref="A455:S455"/>
    <mergeCell ref="A441:S441"/>
    <mergeCell ref="A443:S443"/>
    <mergeCell ref="A445:S445"/>
    <mergeCell ref="A447:S447"/>
    <mergeCell ref="A460:S460"/>
    <mergeCell ref="A461:S461"/>
    <mergeCell ref="A458:S458"/>
    <mergeCell ref="A459:S459"/>
    <mergeCell ref="I466:I467"/>
    <mergeCell ref="J466:J467"/>
    <mergeCell ref="E466:E467"/>
    <mergeCell ref="F466:H466"/>
    <mergeCell ref="A466:A467"/>
    <mergeCell ref="B466:B467"/>
    <mergeCell ref="A456:S456"/>
    <mergeCell ref="A457:S457"/>
    <mergeCell ref="A464:S464"/>
    <mergeCell ref="A465:C465"/>
    <mergeCell ref="D465:E465"/>
    <mergeCell ref="F465:H465"/>
    <mergeCell ref="I465:J465"/>
    <mergeCell ref="K465:N465"/>
    <mergeCell ref="A462:S462"/>
    <mergeCell ref="A463:S463"/>
    <mergeCell ref="C466:C467"/>
    <mergeCell ref="D466:D467"/>
    <mergeCell ref="O465:Q465"/>
    <mergeCell ref="R465:S465"/>
    <mergeCell ref="A474:S474"/>
    <mergeCell ref="A476:S476"/>
    <mergeCell ref="O466:O467"/>
    <mergeCell ref="P466:P467"/>
    <mergeCell ref="A478:S478"/>
    <mergeCell ref="A480:S480"/>
    <mergeCell ref="A470:S470"/>
    <mergeCell ref="A472:S472"/>
    <mergeCell ref="Q466:Q467"/>
    <mergeCell ref="R466:R467"/>
    <mergeCell ref="S466:S467"/>
    <mergeCell ref="A468:S468"/>
    <mergeCell ref="K466:L466"/>
    <mergeCell ref="M466:N466"/>
    <mergeCell ref="A490:S490"/>
    <mergeCell ref="A492:S492"/>
    <mergeCell ref="A494:S494"/>
    <mergeCell ref="A496:S496"/>
    <mergeCell ref="A482:S482"/>
    <mergeCell ref="A484:S484"/>
    <mergeCell ref="A486:S486"/>
    <mergeCell ref="A488:S488"/>
    <mergeCell ref="O506:Q506"/>
    <mergeCell ref="R506:S506"/>
    <mergeCell ref="A499:S499"/>
    <mergeCell ref="A500:S500"/>
    <mergeCell ref="I507:I508"/>
    <mergeCell ref="J507:J508"/>
    <mergeCell ref="E507:E508"/>
    <mergeCell ref="F507:H507"/>
    <mergeCell ref="A503:S503"/>
    <mergeCell ref="A504:S504"/>
    <mergeCell ref="A497:S497"/>
    <mergeCell ref="A498:S498"/>
    <mergeCell ref="A505:S505"/>
    <mergeCell ref="A506:C506"/>
    <mergeCell ref="D506:E506"/>
    <mergeCell ref="F506:H506"/>
    <mergeCell ref="I506:J506"/>
    <mergeCell ref="K506:N506"/>
    <mergeCell ref="A501:S501"/>
    <mergeCell ref="A502:S502"/>
    <mergeCell ref="A507:A508"/>
    <mergeCell ref="B507:B508"/>
    <mergeCell ref="C507:C508"/>
    <mergeCell ref="D507:D508"/>
    <mergeCell ref="Q507:Q508"/>
    <mergeCell ref="R507:R508"/>
    <mergeCell ref="A519:S519"/>
    <mergeCell ref="A521:S521"/>
    <mergeCell ref="S507:S508"/>
    <mergeCell ref="A509:S509"/>
    <mergeCell ref="K507:L507"/>
    <mergeCell ref="M507:N507"/>
    <mergeCell ref="O507:O508"/>
    <mergeCell ref="P507:P508"/>
    <mergeCell ref="A511:S511"/>
    <mergeCell ref="A513:S513"/>
    <mergeCell ref="A515:S515"/>
    <mergeCell ref="A517:S517"/>
    <mergeCell ref="A531:S531"/>
    <mergeCell ref="A533:S533"/>
    <mergeCell ref="A535:S535"/>
    <mergeCell ref="A537:S537"/>
    <mergeCell ref="A523:S523"/>
    <mergeCell ref="A525:S525"/>
    <mergeCell ref="A527:S527"/>
    <mergeCell ref="A529:S529"/>
    <mergeCell ref="A542:S542"/>
    <mergeCell ref="A543:S543"/>
    <mergeCell ref="A540:S540"/>
    <mergeCell ref="A541:S541"/>
    <mergeCell ref="I548:I549"/>
    <mergeCell ref="J548:J549"/>
    <mergeCell ref="E548:E549"/>
    <mergeCell ref="F548:H548"/>
    <mergeCell ref="A548:A549"/>
    <mergeCell ref="B548:B549"/>
    <mergeCell ref="A538:S538"/>
    <mergeCell ref="A539:S539"/>
    <mergeCell ref="A546:S546"/>
    <mergeCell ref="A547:C547"/>
    <mergeCell ref="D547:E547"/>
    <mergeCell ref="F547:H547"/>
    <mergeCell ref="I547:J547"/>
    <mergeCell ref="K547:N547"/>
    <mergeCell ref="A544:S544"/>
    <mergeCell ref="A545:S545"/>
    <mergeCell ref="C548:C549"/>
    <mergeCell ref="D548:D549"/>
    <mergeCell ref="O547:Q547"/>
    <mergeCell ref="R547:S547"/>
    <mergeCell ref="A556:S556"/>
    <mergeCell ref="A558:S558"/>
    <mergeCell ref="O548:O549"/>
    <mergeCell ref="P548:P549"/>
    <mergeCell ref="A560:S560"/>
    <mergeCell ref="A562:S562"/>
    <mergeCell ref="A552:S552"/>
    <mergeCell ref="A554:S554"/>
    <mergeCell ref="Q548:Q549"/>
    <mergeCell ref="R548:R549"/>
    <mergeCell ref="S548:S549"/>
    <mergeCell ref="A550:S550"/>
    <mergeCell ref="K548:L548"/>
    <mergeCell ref="M548:N548"/>
    <mergeCell ref="A572:S572"/>
    <mergeCell ref="A574:S574"/>
    <mergeCell ref="A576:S576"/>
    <mergeCell ref="A578:S578"/>
    <mergeCell ref="A564:S564"/>
    <mergeCell ref="A566:S566"/>
    <mergeCell ref="A568:S568"/>
    <mergeCell ref="A570:S570"/>
    <mergeCell ref="O588:Q588"/>
    <mergeCell ref="R588:S588"/>
    <mergeCell ref="A581:S581"/>
    <mergeCell ref="A582:S582"/>
    <mergeCell ref="I589:I590"/>
    <mergeCell ref="J589:J590"/>
    <mergeCell ref="E589:E590"/>
    <mergeCell ref="F589:H589"/>
    <mergeCell ref="A585:S585"/>
    <mergeCell ref="A586:S586"/>
    <mergeCell ref="A579:S579"/>
    <mergeCell ref="A580:S580"/>
    <mergeCell ref="A587:S587"/>
    <mergeCell ref="A588:C588"/>
    <mergeCell ref="D588:E588"/>
    <mergeCell ref="F588:H588"/>
    <mergeCell ref="I588:J588"/>
    <mergeCell ref="K588:N588"/>
    <mergeCell ref="A583:S583"/>
    <mergeCell ref="A584:S584"/>
    <mergeCell ref="A595:S595"/>
    <mergeCell ref="A589:A590"/>
    <mergeCell ref="B589:B590"/>
    <mergeCell ref="C589:C590"/>
    <mergeCell ref="D589:D590"/>
    <mergeCell ref="Q589:Q590"/>
    <mergeCell ref="R589:R590"/>
    <mergeCell ref="A611:S611"/>
    <mergeCell ref="A601:S601"/>
    <mergeCell ref="A603:S603"/>
    <mergeCell ref="S589:S590"/>
    <mergeCell ref="A591:S591"/>
    <mergeCell ref="K589:L589"/>
    <mergeCell ref="M589:N589"/>
    <mergeCell ref="O589:O590"/>
    <mergeCell ref="P589:P590"/>
    <mergeCell ref="A593:S593"/>
    <mergeCell ref="B630:B631"/>
    <mergeCell ref="A597:S597"/>
    <mergeCell ref="A599:S599"/>
    <mergeCell ref="A613:S613"/>
    <mergeCell ref="A615:S615"/>
    <mergeCell ref="A617:S617"/>
    <mergeCell ref="A619:S619"/>
    <mergeCell ref="A605:S605"/>
    <mergeCell ref="A607:S607"/>
    <mergeCell ref="A609:S609"/>
    <mergeCell ref="A627:S627"/>
    <mergeCell ref="A624:S624"/>
    <mergeCell ref="A625:S625"/>
    <mergeCell ref="A622:S622"/>
    <mergeCell ref="A623:S623"/>
    <mergeCell ref="I630:I631"/>
    <mergeCell ref="J630:J631"/>
    <mergeCell ref="E630:E631"/>
    <mergeCell ref="F630:H630"/>
    <mergeCell ref="A630:A631"/>
    <mergeCell ref="A632:S632"/>
    <mergeCell ref="A620:S620"/>
    <mergeCell ref="A621:S621"/>
    <mergeCell ref="A628:S628"/>
    <mergeCell ref="A629:C629"/>
    <mergeCell ref="D629:E629"/>
    <mergeCell ref="F629:H629"/>
    <mergeCell ref="I629:J629"/>
    <mergeCell ref="K629:N629"/>
    <mergeCell ref="A626:S626"/>
    <mergeCell ref="A652:S652"/>
    <mergeCell ref="O629:Q629"/>
    <mergeCell ref="R629:S629"/>
    <mergeCell ref="A638:S638"/>
    <mergeCell ref="A640:S640"/>
    <mergeCell ref="O630:O631"/>
    <mergeCell ref="P630:P631"/>
    <mergeCell ref="Q630:Q631"/>
    <mergeCell ref="R630:R631"/>
    <mergeCell ref="S630:S631"/>
    <mergeCell ref="A664:S664"/>
    <mergeCell ref="K630:L630"/>
    <mergeCell ref="M630:N630"/>
    <mergeCell ref="C630:C631"/>
    <mergeCell ref="D630:D631"/>
    <mergeCell ref="A656:S656"/>
    <mergeCell ref="A658:S658"/>
    <mergeCell ref="A646:S646"/>
    <mergeCell ref="A648:S648"/>
    <mergeCell ref="A650:S650"/>
    <mergeCell ref="F670:H670"/>
    <mergeCell ref="A660:S660"/>
    <mergeCell ref="A642:S642"/>
    <mergeCell ref="A644:S644"/>
    <mergeCell ref="A634:S634"/>
    <mergeCell ref="A636:S636"/>
    <mergeCell ref="K670:N670"/>
    <mergeCell ref="O670:Q670"/>
    <mergeCell ref="R670:S670"/>
    <mergeCell ref="A663:S663"/>
    <mergeCell ref="R671:R672"/>
    <mergeCell ref="A654:S654"/>
    <mergeCell ref="J671:J672"/>
    <mergeCell ref="E671:E672"/>
    <mergeCell ref="F671:H671"/>
    <mergeCell ref="A661:S661"/>
    <mergeCell ref="A662:S662"/>
    <mergeCell ref="A669:S669"/>
    <mergeCell ref="A670:C670"/>
    <mergeCell ref="D670:E670"/>
    <mergeCell ref="B671:B672"/>
    <mergeCell ref="I670:J670"/>
    <mergeCell ref="A673:S673"/>
    <mergeCell ref="K671:L671"/>
    <mergeCell ref="M671:N671"/>
    <mergeCell ref="O671:O672"/>
    <mergeCell ref="P671:P672"/>
    <mergeCell ref="C671:C672"/>
    <mergeCell ref="D671:D672"/>
    <mergeCell ref="Q671:Q672"/>
    <mergeCell ref="A699:S699"/>
    <mergeCell ref="A691:S691"/>
    <mergeCell ref="A693:S693"/>
    <mergeCell ref="A695:S695"/>
    <mergeCell ref="A697:S697"/>
    <mergeCell ref="I671:I672"/>
    <mergeCell ref="A677:S677"/>
    <mergeCell ref="A679:S679"/>
    <mergeCell ref="A681:S681"/>
    <mergeCell ref="A683:S683"/>
    <mergeCell ref="A687:S687"/>
    <mergeCell ref="A689:S689"/>
    <mergeCell ref="A675:S675"/>
    <mergeCell ref="A665:S665"/>
    <mergeCell ref="A666:S666"/>
    <mergeCell ref="A667:S667"/>
    <mergeCell ref="A668:S668"/>
    <mergeCell ref="S671:S672"/>
    <mergeCell ref="A685:S685"/>
    <mergeCell ref="A671:A672"/>
  </mergeCells>
  <dataValidations count="4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16 K241 A71 K102 K243 K118 K112:N112 K526 K114 K227 K120:N120 K239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16 M526 M243 M102 M118 M114 M227 M241 M239"/>
    <dataValidation type="textLength" allowBlank="1" showInputMessage="1" showErrorMessage="1" error="ACEASTĂ INFORMAŢIE LA NIVEL DE TOTAL AN 2009 NU SE VA COMPLETA!!!!!" sqref="M84">
      <formula1>0</formula1>
      <formula2>0</formula2>
    </dataValidation>
    <dataValidation type="textLength" allowBlank="1" showInputMessage="1" showErrorMessage="1" error="ACEASTĂ INFORMAŢIE LA NIVEL DE TOTAL SOLICITĂRI DE INFORMAŢII PRIVIND MEDIUL ÎN JUDEŢUL / REGIUNEA RESPECTIVĂ ÎN ANUL 2009 NU SE VA COMPLETA!!!!!" sqref="K84">
      <formula1>0</formula1>
      <formula2>0</formula2>
    </dataValidation>
  </dataValidations>
  <hyperlinks>
    <hyperlink ref="A174" r:id="rId1" display="cjtimis@gnm.ro"/>
    <hyperlink ref="A216" r:id="rId2" display="cjtimis@gnm.ro"/>
  </hyperlinks>
  <printOptions/>
  <pageMargins left="0.2362204724409449" right="0.07874015748031496" top="0.1968503937007874" bottom="0.1968503937007874" header="0.1968503937007874" footer="0.1968503937007874"/>
  <pageSetup fitToHeight="0" fitToWidth="17" horizontalDpi="600" verticalDpi="600" orientation="landscape" paperSize="9" scale="93" r:id="rId3"/>
  <rowBreaks count="14" manualBreakCount="14">
    <brk id="42" max="255" man="1"/>
    <brk id="84" max="255" man="1"/>
    <brk id="167" max="18" man="1"/>
    <brk id="208" max="255" man="1"/>
    <brk id="249" max="255" man="1"/>
    <brk id="290" max="255" man="1"/>
    <brk id="331" max="255" man="1"/>
    <brk id="372" max="255" man="1"/>
    <brk id="413" max="18" man="1"/>
    <brk id="454" max="255" man="1"/>
    <brk id="495" max="255" man="1"/>
    <brk id="577" max="255" man="1"/>
    <brk id="618" max="255" man="1"/>
    <brk id="6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protectia mediului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Georgiana Mladin - ARPM TM comp. Laborator</cp:lastModifiedBy>
  <cp:lastPrinted>2019-05-02T09:50:49Z</cp:lastPrinted>
  <dcterms:created xsi:type="dcterms:W3CDTF">2010-02-17T08:44:44Z</dcterms:created>
  <dcterms:modified xsi:type="dcterms:W3CDTF">2020-01-20T06:56:10Z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